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EFATURA DE SISTEMAS\Dropbox\OBSERVATORIO CIUDADANO 2025\10.- TRANSPARENCIA\ALTA\"/>
    </mc:Choice>
  </mc:AlternateContent>
  <xr:revisionPtr revIDLastSave="0" documentId="13_ncr:1_{DDA888B8-898A-4605-8D61-AE622C5FDCA0}" xr6:coauthVersionLast="47" xr6:coauthVersionMax="47" xr10:uidLastSave="{00000000-0000-0000-0000-000000000000}"/>
  <bookViews>
    <workbookView xWindow="-120" yWindow="-120" windowWidth="29040" windowHeight="15840" xr2:uid="{00000000-000D-0000-FFFF-FFFF00000000}"/>
  </bookViews>
  <sheets>
    <sheet name="10.03" sheetId="1" r:id="rId1"/>
    <sheet name="DATOS" sheetId="2" r:id="rId2"/>
  </sheets>
  <definedNames>
    <definedName name="_xlnm.Print_Area" localSheetId="0">'10.03'!$A$1:$W$77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2" l="1"/>
  <c r="G9" i="2"/>
  <c r="G5" i="2"/>
  <c r="G17" i="2"/>
  <c r="E27" i="2"/>
  <c r="E22" i="2"/>
  <c r="C27" i="2"/>
  <c r="C22" i="2"/>
  <c r="E2" i="2"/>
  <c r="E3" i="2"/>
  <c r="E4" i="2"/>
  <c r="E5" i="2"/>
  <c r="E6" i="2"/>
  <c r="E7" i="2"/>
  <c r="E8" i="2"/>
  <c r="E9" i="2"/>
  <c r="E10" i="2"/>
  <c r="E11" i="2"/>
  <c r="E12" i="2"/>
  <c r="E13" i="2"/>
  <c r="E14" i="2"/>
  <c r="E15" i="2"/>
  <c r="E16" i="2"/>
  <c r="E17" i="2"/>
  <c r="D27" i="1" l="1"/>
  <c r="E27" i="1"/>
  <c r="F27" i="1"/>
  <c r="C30" i="1"/>
  <c r="D30" i="1"/>
  <c r="E30" i="1"/>
  <c r="F30" i="1"/>
  <c r="C29" i="1"/>
  <c r="D29" i="1"/>
  <c r="E29" i="1"/>
  <c r="F29" i="1"/>
  <c r="C28" i="1"/>
  <c r="D28" i="1"/>
  <c r="E28" i="1"/>
  <c r="F28" i="1"/>
  <c r="C27" i="1"/>
</calcChain>
</file>

<file path=xl/sharedStrings.xml><?xml version="1.0" encoding="utf-8"?>
<sst xmlns="http://schemas.openxmlformats.org/spreadsheetml/2006/main" count="87" uniqueCount="59">
  <si>
    <t>INDICADOR</t>
  </si>
  <si>
    <t>Clave:</t>
  </si>
  <si>
    <t>Eje:</t>
  </si>
  <si>
    <t>Ámbito de análisis:</t>
  </si>
  <si>
    <t>Tema crítico:</t>
  </si>
  <si>
    <t>Unidad de Medida:</t>
  </si>
  <si>
    <t>Temporalidad:</t>
  </si>
  <si>
    <t>Fecha:</t>
  </si>
  <si>
    <t>Descripción</t>
  </si>
  <si>
    <t>Interpretación</t>
  </si>
  <si>
    <t>Fuente(s) de información</t>
  </si>
  <si>
    <t>Algoritmo de cálculo</t>
  </si>
  <si>
    <t>Variables</t>
  </si>
  <si>
    <t>VALOR</t>
  </si>
  <si>
    <t>Gráfica</t>
  </si>
  <si>
    <t>Actual</t>
  </si>
  <si>
    <t>Notas:</t>
  </si>
  <si>
    <t>1 de 2</t>
  </si>
  <si>
    <t>Dependencia responsable:</t>
  </si>
  <si>
    <t>Captación de información</t>
  </si>
  <si>
    <t>Procesamiento de información</t>
  </si>
  <si>
    <t>Desarrollo del indicador</t>
  </si>
  <si>
    <t>2 de 2</t>
  </si>
  <si>
    <t>Sindicatura Municipal</t>
  </si>
  <si>
    <t>Municipal</t>
  </si>
  <si>
    <t>Trimestral</t>
  </si>
  <si>
    <t>Porcentaje de faltas administrativas detectadas.</t>
  </si>
  <si>
    <t>10.Transparencia</t>
  </si>
  <si>
    <t>Porcentaje</t>
  </si>
  <si>
    <t>Trimestre</t>
  </si>
  <si>
    <t>I</t>
  </si>
  <si>
    <t xml:space="preserve">II </t>
  </si>
  <si>
    <t>Meta</t>
  </si>
  <si>
    <t>Evaluación</t>
  </si>
  <si>
    <t>Dirección de Responsabilidades Administrativas de la Sindicatura</t>
  </si>
  <si>
    <t>Recepción de información por parte de Sindicatura. Para la construcción de este indicador, ponerse en contacto con la Dirección de Responsabilidades Administrativas de la Sindicatura, Unidad de Transparencia de la Sindicatura Municipal, o bien, acudir a Palacio Municipal, segundo piso, Calzada Independencia número 998, Centro Cívico, Mexicali, Baja California (sindicatura_quejas@mexicali.gob.mx).</t>
  </si>
  <si>
    <t>El indicador básicamente es el cociente de la dividir el número de presuntas faltas administrativas detectadas entre el número total de presuntas faltas administrativas detectadas através de los diversos mecanismos aplicables de detección.</t>
  </si>
  <si>
    <t>Se divide el número de presuntas faltas administrativas detectadas y se divide entre el número total de presuntas faltas administrativas detectadas através de los diversos mecanismos aplicables de detección.</t>
  </si>
  <si>
    <t>Vigilancia del Servicio Público</t>
  </si>
  <si>
    <t>III</t>
  </si>
  <si>
    <t>IV</t>
  </si>
  <si>
    <t>Anterior</t>
  </si>
  <si>
    <t>Año</t>
  </si>
  <si>
    <r>
      <rPr>
        <b/>
        <sz val="9"/>
        <color theme="1"/>
        <rFont val="Arial"/>
        <family val="2"/>
      </rPr>
      <t>TotResp</t>
    </r>
    <r>
      <rPr>
        <sz val="9"/>
        <color theme="1"/>
        <rFont val="Arial"/>
        <family val="2"/>
      </rPr>
      <t>= Total de resoluciones determinando la responsabilidad de un servidor público</t>
    </r>
  </si>
  <si>
    <r>
      <rPr>
        <b/>
        <sz val="9"/>
        <color theme="1"/>
        <rFont val="Arial"/>
        <family val="2"/>
      </rPr>
      <t>InvIni</t>
    </r>
    <r>
      <rPr>
        <sz val="9"/>
        <color theme="1"/>
        <rFont val="Arial"/>
        <family val="2"/>
      </rPr>
      <t>= Total de investigaciones iniciadas por faltas administrativas detectadas</t>
    </r>
  </si>
  <si>
    <r>
      <rPr>
        <b/>
        <sz val="9"/>
        <color theme="1"/>
        <rFont val="Arial"/>
        <family val="2"/>
      </rPr>
      <t>PRes</t>
    </r>
    <r>
      <rPr>
        <sz val="9"/>
        <color theme="1"/>
        <rFont val="Arial"/>
        <family val="2"/>
      </rPr>
      <t>= Porcentaje de resoluciones dictadas determinando la responsabilidad por faltas administrativas</t>
    </r>
  </si>
  <si>
    <t>Muestra el porcentaje de resoluciones determinando la responsabilidad de un servidor público por faltas administrativas cometidas respecto al total de investigaciones iniciadas.</t>
  </si>
  <si>
    <r>
      <rPr>
        <i/>
        <sz val="11"/>
        <rFont val="Webdings"/>
        <family val="1"/>
        <charset val="2"/>
      </rPr>
      <t>4</t>
    </r>
    <r>
      <rPr>
        <i/>
        <sz val="11"/>
        <rFont val="Arial"/>
        <family val="2"/>
      </rPr>
      <t>Dirección o departamento:</t>
    </r>
  </si>
  <si>
    <r>
      <rPr>
        <b/>
        <sz val="11"/>
        <color theme="1"/>
        <rFont val="Calibri"/>
        <family val="2"/>
        <scheme val="minor"/>
      </rPr>
      <t>TotResp=</t>
    </r>
    <r>
      <rPr>
        <sz val="11"/>
        <color theme="1"/>
        <rFont val="Calibri"/>
        <family val="2"/>
        <scheme val="minor"/>
      </rPr>
      <t xml:space="preserve"> Total de resoluciones determinando la responsabilidad de un servidor público</t>
    </r>
  </si>
  <si>
    <r>
      <rPr>
        <b/>
        <sz val="11"/>
        <color theme="1"/>
        <rFont val="Calibri"/>
        <family val="2"/>
        <scheme val="minor"/>
      </rPr>
      <t>InvIni=</t>
    </r>
    <r>
      <rPr>
        <sz val="11"/>
        <color theme="1"/>
        <rFont val="Calibri"/>
        <family val="2"/>
        <scheme val="minor"/>
      </rPr>
      <t xml:space="preserve"> Total de investigaciones iniciadas por faltas administrativas detectadas</t>
    </r>
  </si>
  <si>
    <t>I T</t>
  </si>
  <si>
    <t>II T</t>
  </si>
  <si>
    <t>III T</t>
  </si>
  <si>
    <t>IV T</t>
  </si>
  <si>
    <t>TOTAL</t>
  </si>
  <si>
    <t>Promedio anual</t>
  </si>
  <si>
    <t>Dato</t>
  </si>
  <si>
    <t>Para los años 2019-2022 en gráfico se muestra el porcentaje correspondiente al promedio anual.</t>
  </si>
  <si>
    <t>2023 y 2024, se recibieron los datos totales anuales.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</si>
</sst>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6" formatCode="0.0%"/>
  </numFmts>
  <fonts count="20" x14ac:knownFonts="1">
    <font>
      <sz val="11"/>
      <color theme="1"/>
      <name val="Calibri"/>
      <family val="2"/>
      <scheme val="minor"/>
    </font>
    <font>
      <u/>
      <sz val="11"/>
      <color theme="10"/>
      <name val="Calibri"/>
      <family val="2"/>
      <scheme val="minor"/>
    </font>
    <font>
      <sz val="11"/>
      <color theme="1"/>
      <name val="Arial"/>
      <family val="2"/>
    </font>
    <font>
      <b/>
      <sz val="11"/>
      <color theme="0"/>
      <name val="Arial"/>
      <family val="2"/>
    </font>
    <font>
      <b/>
      <sz val="12"/>
      <color rgb="FFFF3300"/>
      <name val="Arial"/>
      <family val="2"/>
    </font>
    <font>
      <sz val="11"/>
      <color theme="0"/>
      <name val="Arial"/>
      <family val="2"/>
    </font>
    <font>
      <u/>
      <sz val="9"/>
      <color theme="10"/>
      <name val="Calibri"/>
      <family val="2"/>
      <scheme val="minor"/>
    </font>
    <font>
      <sz val="10"/>
      <color theme="1"/>
      <name val="Arial"/>
      <family val="2"/>
    </font>
    <font>
      <sz val="9"/>
      <color theme="1"/>
      <name val="Arial"/>
      <family val="2"/>
    </font>
    <font>
      <sz val="8"/>
      <color theme="1"/>
      <name val="Arial"/>
      <family val="2"/>
    </font>
    <font>
      <b/>
      <sz val="8"/>
      <color theme="1"/>
      <name val="Arial"/>
      <family val="2"/>
    </font>
    <font>
      <b/>
      <sz val="9"/>
      <color theme="1"/>
      <name val="Arial"/>
      <family val="2"/>
    </font>
    <font>
      <b/>
      <sz val="12"/>
      <name val="Arial"/>
      <family val="2"/>
    </font>
    <font>
      <b/>
      <sz val="10"/>
      <color theme="1"/>
      <name val="Arial"/>
      <family val="2"/>
    </font>
    <font>
      <sz val="11"/>
      <name val="Arial"/>
      <family val="2"/>
    </font>
    <font>
      <i/>
      <sz val="11"/>
      <name val="Arial"/>
      <family val="2"/>
    </font>
    <font>
      <i/>
      <sz val="11"/>
      <name val="Webdings"/>
      <family val="1"/>
      <charset val="2"/>
    </font>
    <font>
      <sz val="11"/>
      <color theme="1"/>
      <name val="Calibri"/>
      <family val="2"/>
      <scheme val="minor"/>
    </font>
    <font>
      <b/>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7" fillId="0" borderId="0" applyFont="0" applyFill="0" applyBorder="0" applyAlignment="0" applyProtection="0"/>
  </cellStyleXfs>
  <cellXfs count="129">
    <xf numFmtId="0" fontId="0" fillId="0" borderId="0" xfId="0"/>
    <xf numFmtId="0" fontId="2" fillId="0" borderId="0" xfId="0" applyFont="1"/>
    <xf numFmtId="0" fontId="6" fillId="0" borderId="0" xfId="1" applyFont="1"/>
    <xf numFmtId="0" fontId="2" fillId="0" borderId="0" xfId="0" applyFont="1" applyBorder="1"/>
    <xf numFmtId="0" fontId="9"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xf numFmtId="0" fontId="4" fillId="3" borderId="0" xfId="0" applyFont="1" applyFill="1" applyBorder="1" applyAlignment="1">
      <alignment vertical="center"/>
    </xf>
    <xf numFmtId="0" fontId="2" fillId="0" borderId="0" xfId="0" applyFont="1" applyBorder="1" applyAlignment="1">
      <alignment vertical="top"/>
    </xf>
    <xf numFmtId="0" fontId="2" fillId="2" borderId="0" xfId="0" applyFont="1" applyFill="1" applyBorder="1"/>
    <xf numFmtId="0" fontId="7" fillId="2" borderId="0"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10" fillId="2" borderId="5" xfId="0" applyFont="1" applyFill="1" applyBorder="1"/>
    <xf numFmtId="0" fontId="9" fillId="2" borderId="7" xfId="0" applyFont="1" applyFill="1" applyBorder="1"/>
    <xf numFmtId="0" fontId="2" fillId="2" borderId="8" xfId="0" applyFont="1" applyFill="1" applyBorder="1"/>
    <xf numFmtId="0" fontId="9" fillId="2" borderId="8" xfId="0" applyFont="1" applyFill="1" applyBorder="1"/>
    <xf numFmtId="0" fontId="10" fillId="2" borderId="2" xfId="0" applyFont="1" applyFill="1"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2" borderId="1" xfId="0" applyFont="1" applyFill="1" applyBorder="1" applyAlignment="1"/>
    <xf numFmtId="0" fontId="0" fillId="0" borderId="0" xfId="0" applyAlignment="1">
      <alignment horizontal="center"/>
    </xf>
    <xf numFmtId="3" fontId="0" fillId="0" borderId="0" xfId="0" applyNumberFormat="1"/>
    <xf numFmtId="0" fontId="7"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2" borderId="12"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14"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5" fillId="5" borderId="1" xfId="0" applyFont="1" applyFill="1" applyBorder="1" applyAlignment="1">
      <alignment horizont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2" fillId="0" borderId="1" xfId="0" applyFont="1" applyBorder="1" applyAlignment="1">
      <alignment horizontal="left"/>
    </xf>
    <xf numFmtId="0" fontId="3" fillId="5" borderId="1" xfId="0" applyFont="1" applyFill="1" applyBorder="1" applyAlignment="1">
      <alignment horizontal="center"/>
    </xf>
    <xf numFmtId="0" fontId="12" fillId="4" borderId="1" xfId="0" applyFont="1" applyFill="1" applyBorder="1" applyAlignment="1">
      <alignment horizontal="center" vertical="center"/>
    </xf>
    <xf numFmtId="0" fontId="14" fillId="4" borderId="1" xfId="0" applyFont="1" applyFill="1" applyBorder="1" applyAlignment="1">
      <alignment horizontal="left" vertical="center"/>
    </xf>
    <xf numFmtId="0" fontId="2" fillId="2" borderId="1" xfId="0" applyFont="1" applyFill="1" applyBorder="1" applyAlignment="1">
      <alignment horizontal="left"/>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0"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15" fillId="4" borderId="1" xfId="0" applyFont="1" applyFill="1" applyBorder="1" applyAlignment="1">
      <alignment horizontal="center" vertical="center"/>
    </xf>
    <xf numFmtId="0" fontId="2" fillId="0" borderId="1" xfId="0" applyFont="1" applyBorder="1" applyAlignment="1">
      <alignment horizontal="center"/>
    </xf>
    <xf numFmtId="164" fontId="2" fillId="2" borderId="1" xfId="0" applyNumberFormat="1" applyFont="1" applyFill="1" applyBorder="1" applyAlignment="1">
      <alignment horizontal="center"/>
    </xf>
    <xf numFmtId="0" fontId="2" fillId="0" borderId="1" xfId="0" applyFont="1" applyBorder="1" applyAlignment="1">
      <alignment horizontal="left" vertical="top"/>
    </xf>
    <xf numFmtId="0" fontId="13"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2" fillId="0" borderId="1" xfId="0" applyFont="1" applyBorder="1" applyAlignment="1">
      <alignment horizontal="center" vertical="top"/>
    </xf>
    <xf numFmtId="0" fontId="8" fillId="0" borderId="1" xfId="0" applyFont="1" applyBorder="1" applyAlignment="1">
      <alignment horizontal="left" vertical="center" wrapText="1"/>
    </xf>
    <xf numFmtId="166" fontId="0" fillId="0" borderId="0" xfId="2" applyNumberFormat="1" applyFont="1"/>
    <xf numFmtId="3" fontId="19" fillId="0" borderId="0" xfId="0" applyNumberFormat="1" applyFont="1"/>
    <xf numFmtId="166" fontId="0" fillId="0" borderId="0" xfId="0" applyNumberFormat="1"/>
    <xf numFmtId="0" fontId="0" fillId="0" borderId="0" xfId="0" applyAlignment="1">
      <alignment wrapText="1"/>
    </xf>
    <xf numFmtId="0" fontId="0" fillId="0" borderId="1" xfId="0" applyBorder="1" applyAlignment="1">
      <alignment horizontal="center" vertical="center"/>
    </xf>
    <xf numFmtId="0" fontId="0" fillId="0" borderId="1" xfId="0" applyBorder="1"/>
    <xf numFmtId="10" fontId="0" fillId="0" borderId="1" xfId="0" applyNumberFormat="1" applyBorder="1"/>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3"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10" fontId="9" fillId="2" borderId="1" xfId="0" applyNumberFormat="1" applyFont="1" applyFill="1" applyBorder="1" applyAlignment="1">
      <alignment horizontal="center" vertical="center"/>
    </xf>
    <xf numFmtId="10" fontId="9" fillId="2" borderId="1" xfId="2" applyNumberFormat="1" applyFont="1" applyFill="1" applyBorder="1" applyAlignment="1">
      <alignment horizontal="center" vertical="center"/>
    </xf>
    <xf numFmtId="166" fontId="9" fillId="2" borderId="2" xfId="2" applyNumberFormat="1" applyFont="1" applyFill="1" applyBorder="1" applyAlignment="1">
      <alignment horizontal="center" vertical="center"/>
    </xf>
    <xf numFmtId="166" fontId="9" fillId="2" borderId="4" xfId="2" applyNumberFormat="1" applyFont="1" applyFill="1" applyBorder="1" applyAlignment="1">
      <alignment horizontal="center" vertical="center"/>
    </xf>
    <xf numFmtId="166" fontId="13" fillId="2" borderId="2" xfId="2" applyNumberFormat="1" applyFont="1" applyFill="1" applyBorder="1" applyAlignment="1">
      <alignment horizontal="center" vertical="center"/>
    </xf>
    <xf numFmtId="166" fontId="13" fillId="2" borderId="4" xfId="2" applyNumberFormat="1" applyFont="1" applyFill="1" applyBorder="1" applyAlignment="1">
      <alignment horizontal="center" vertical="center"/>
    </xf>
    <xf numFmtId="0" fontId="2" fillId="2" borderId="1" xfId="0" applyFont="1" applyFill="1" applyBorder="1" applyAlignment="1">
      <alignment vertical="center"/>
    </xf>
    <xf numFmtId="166" fontId="9" fillId="2" borderId="5" xfId="2" applyNumberFormat="1" applyFont="1" applyFill="1" applyBorder="1" applyAlignment="1">
      <alignment horizontal="center" vertical="center"/>
    </xf>
    <xf numFmtId="166" fontId="9" fillId="2" borderId="6" xfId="2" applyNumberFormat="1" applyFont="1" applyFill="1" applyBorder="1" applyAlignment="1">
      <alignment horizontal="center" vertical="center"/>
    </xf>
    <xf numFmtId="166" fontId="13" fillId="2" borderId="5" xfId="2" applyNumberFormat="1" applyFont="1" applyFill="1" applyBorder="1" applyAlignment="1">
      <alignment horizontal="center" vertical="center"/>
    </xf>
    <xf numFmtId="166" fontId="13" fillId="2" borderId="6" xfId="2" applyNumberFormat="1" applyFont="1" applyFill="1" applyBorder="1" applyAlignment="1">
      <alignment horizontal="center" vertical="center"/>
    </xf>
    <xf numFmtId="166" fontId="9" fillId="2" borderId="7" xfId="2" applyNumberFormat="1" applyFont="1" applyFill="1" applyBorder="1" applyAlignment="1">
      <alignment horizontal="center" vertical="center"/>
    </xf>
    <xf numFmtId="166" fontId="9" fillId="2" borderId="9" xfId="2" applyNumberFormat="1" applyFont="1" applyFill="1" applyBorder="1" applyAlignment="1">
      <alignment horizontal="center" vertical="center"/>
    </xf>
    <xf numFmtId="166" fontId="13" fillId="2" borderId="7" xfId="2" applyNumberFormat="1" applyFont="1" applyFill="1" applyBorder="1" applyAlignment="1">
      <alignment horizontal="center" vertical="center"/>
    </xf>
    <xf numFmtId="166" fontId="13" fillId="2" borderId="9" xfId="2"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xf numFmtId="0" fontId="9" fillId="2" borderId="0" xfId="0" applyFont="1" applyFill="1" applyBorder="1"/>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297571"/>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50" baseline="0">
                <a:solidFill>
                  <a:schemeClr val="tx1">
                    <a:lumMod val="65000"/>
                    <a:lumOff val="35000"/>
                  </a:schemeClr>
                </a:solidFill>
                <a:latin typeface="+mn-lt"/>
                <a:ea typeface="+mn-ea"/>
                <a:cs typeface="+mn-cs"/>
              </a:defRPr>
            </a:pPr>
            <a:r>
              <a:rPr lang="es-MX" sz="1100" cap="none" baseline="0"/>
              <a:t>Minutos promedio de espera al día</a:t>
            </a:r>
          </a:p>
        </c:rich>
      </c:tx>
      <c:layout>
        <c:manualLayout>
          <c:xMode val="edge"/>
          <c:yMode val="edge"/>
          <c:x val="0.25103969552393662"/>
          <c:y val="9.3414794169057569E-2"/>
        </c:manualLayout>
      </c:layout>
      <c:overlay val="0"/>
      <c:spPr>
        <a:noFill/>
        <a:ln>
          <a:noFill/>
        </a:ln>
        <a:effectLst/>
      </c:spPr>
      <c:txPr>
        <a:bodyPr rot="0" spcFirstLastPara="1" vertOverflow="ellipsis" vert="horz" wrap="square" anchor="ctr" anchorCtr="1"/>
        <a:lstStyle/>
        <a:p>
          <a:pPr>
            <a:defRPr sz="1100" b="1" i="0" u="none" strike="noStrike" kern="1200" cap="none" spc="5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652735336680464"/>
          <c:y val="0.19906858263594243"/>
          <c:w val="0.6780312146529186"/>
          <c:h val="0.49612039663377017"/>
        </c:manualLayout>
      </c:layout>
      <c:areaChart>
        <c:grouping val="stacked"/>
        <c:varyColors val="0"/>
        <c:dLbls>
          <c:showLegendKey val="0"/>
          <c:showVal val="0"/>
          <c:showCatName val="0"/>
          <c:showSerName val="0"/>
          <c:showPercent val="0"/>
          <c:showBubbleSize val="0"/>
        </c:dLbls>
        <c:axId val="97424128"/>
        <c:axId val="102663680"/>
        <c:extLst>
          <c:ext xmlns:c15="http://schemas.microsoft.com/office/drawing/2012/chart" uri="{02D57815-91ED-43cb-92C2-25804820EDAC}">
            <c15:filteredAreaSeries>
              <c15:ser>
                <c:idx val="2"/>
                <c:order val="1"/>
                <c:tx>
                  <c:strRef>
                    <c:extLst>
                      <c:ext uri="{02D57815-91ED-43cb-92C2-25804820EDAC}">
                        <c15:formulaRef>
                          <c15:sqref>'C:\OBSERVATORIO\FICHAS INDICADORES\[ARMANDO.xlsx]4.02c'!$AB$27</c15:sqref>
                        </c15:formulaRef>
                      </c:ext>
                    </c:extLst>
                    <c:strCache>
                      <c:ptCount val="1"/>
                    </c:strCache>
                  </c:strRef>
                </c:tx>
                <c:spPr>
                  <a:solidFill>
                    <a:schemeClr val="accent5">
                      <a:alpha val="74000"/>
                    </a:schemeClr>
                  </a:solidFill>
                  <a:ln>
                    <a:noFill/>
                  </a:ln>
                  <a:effectLst>
                    <a:innerShdw blurRad="114300">
                      <a:schemeClr val="accent5">
                        <a:lumMod val="75000"/>
                      </a:schemeClr>
                    </a:innerShdw>
                  </a:effectLst>
                </c:spPr>
                <c:dLbls>
                  <c:dLbl>
                    <c:idx val="0"/>
                    <c:layout>
                      <c:manualLayout>
                        <c:x val="-2.1346489494165517E-2"/>
                        <c:y val="0"/>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ECBA-4144-B747-2E0D280E9254}"/>
                      </c:ext>
                    </c:extLst>
                  </c:dLbl>
                  <c:dLbl>
                    <c:idx val="1"/>
                    <c:layout>
                      <c:manualLayout>
                        <c:x val="2.1346489494165361E-2"/>
                        <c:y val="0"/>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ECBA-4144-B747-2E0D280E925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50000"/>
                            </a:schemeClr>
                          </a:solidFill>
                          <a:latin typeface="+mn-lt"/>
                          <a:ea typeface="+mn-ea"/>
                          <a:cs typeface="+mn-cs"/>
                        </a:defRPr>
                      </a:pPr>
                      <a:endParaRPr lang="es-MX"/>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Lit>
                    <c:ptCount val="2"/>
                    <c:pt idx="0">
                      <c:v>Ene-abril 2019</c:v>
                    </c:pt>
                    <c:pt idx="1">
                      <c:v>Nov-Dic 2018</c:v>
                    </c:pt>
                  </c:strLit>
                </c:cat>
                <c:val>
                  <c:numLit>
                    <c:formatCode>General</c:formatCode>
                    <c:ptCount val="2"/>
                  </c:numLit>
                </c:val>
                <c:extLst>
                  <c:ext xmlns:c16="http://schemas.microsoft.com/office/drawing/2014/chart" uri="{C3380CC4-5D6E-409C-BE32-E72D297353CC}">
                    <c16:uniqueId val="{00000005-ECBA-4144-B747-2E0D280E9254}"/>
                  </c:ext>
                </c:extLst>
              </c15:ser>
            </c15:filteredAreaSeries>
          </c:ext>
        </c:extLst>
      </c:areaChart>
      <c:areaChart>
        <c:grouping val="stacked"/>
        <c:varyColors val="0"/>
        <c:dLbls>
          <c:showLegendKey val="0"/>
          <c:showVal val="1"/>
          <c:showCatName val="0"/>
          <c:showSerName val="0"/>
          <c:showPercent val="0"/>
          <c:showBubbleSize val="0"/>
        </c:dLbls>
        <c:axId val="97424128"/>
        <c:axId val="102663680"/>
        <c:extLst>
          <c:ext xmlns:c15="http://schemas.microsoft.com/office/drawing/2012/chart" uri="{02D57815-91ED-43cb-92C2-25804820EDAC}">
            <c15:filteredAreaSeries>
              <c15:ser>
                <c:idx val="1"/>
                <c:order val="0"/>
                <c:tx>
                  <c:strRef>
                    <c:extLst>
                      <c:ext uri="{02D57815-91ED-43cb-92C2-25804820EDAC}">
                        <c15:formulaRef>
                          <c15:sqref>'C:\OBSERVATORIO\FICHAS INDICADORES\[ARMANDO.xlsx]4.02c'!$AB$26</c15:sqref>
                        </c15:formulaRef>
                      </c:ext>
                    </c:extLst>
                    <c:strCache>
                      <c:ptCount val="1"/>
                    </c:strCache>
                  </c:strRef>
                </c:tx>
                <c:spPr>
                  <a:solidFill>
                    <a:schemeClr val="accent3">
                      <a:alpha val="74000"/>
                    </a:schemeClr>
                  </a:solidFill>
                  <a:ln>
                    <a:noFill/>
                  </a:ln>
                  <a:effectLst>
                    <a:innerShdw blurRad="114300">
                      <a:schemeClr val="accent3">
                        <a:lumMod val="75000"/>
                      </a:schemeClr>
                    </a:innerShdw>
                  </a:effectLst>
                </c:spPr>
                <c:dLbls>
                  <c:dLbl>
                    <c:idx val="0"/>
                    <c:layout>
                      <c:manualLayout>
                        <c:x val="-2.9885085291831745E-2"/>
                        <c:y val="6.61577210488336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ECBA-4144-B747-2E0D280E9254}"/>
                      </c:ext>
                    </c:extLst>
                  </c:dLbl>
                  <c:dLbl>
                    <c:idx val="1"/>
                    <c:layout>
                      <c:manualLayout>
                        <c:x val="3.4154383190664828E-2"/>
                        <c:y val="-6.6157721048834299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ECBA-4144-B747-2E0D280E925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lumMod val="50000"/>
                            </a:schemeClr>
                          </a:solidFill>
                          <a:latin typeface="+mn-lt"/>
                          <a:ea typeface="+mn-ea"/>
                          <a:cs typeface="+mn-cs"/>
                        </a:defRPr>
                      </a:pPr>
                      <a:endParaRPr lang="es-MX"/>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Lit>
                    <c:ptCount val="2"/>
                    <c:pt idx="0">
                      <c:v>Ene-abril 2019</c:v>
                    </c:pt>
                    <c:pt idx="1">
                      <c:v>Nov-Dic 2018</c:v>
                    </c:pt>
                  </c:strLit>
                </c:cat>
                <c:val>
                  <c:numLit>
                    <c:formatCode>General</c:formatCode>
                    <c:ptCount val="2"/>
                    <c:pt idx="0">
                      <c:v>0</c:v>
                    </c:pt>
                  </c:numLit>
                </c:val>
                <c:extLst>
                  <c:ext xmlns:c16="http://schemas.microsoft.com/office/drawing/2014/chart" uri="{C3380CC4-5D6E-409C-BE32-E72D297353CC}">
                    <c16:uniqueId val="{00000002-ECBA-4144-B747-2E0D280E9254}"/>
                  </c:ext>
                </c:extLst>
              </c15:ser>
            </c15:filteredAreaSeries>
          </c:ext>
        </c:extLst>
      </c:areaChart>
      <c:catAx>
        <c:axId val="9742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MX"/>
          </a:p>
        </c:txPr>
        <c:crossAx val="102663680"/>
        <c:crosses val="autoZero"/>
        <c:auto val="1"/>
        <c:lblAlgn val="ctr"/>
        <c:lblOffset val="100"/>
        <c:noMultiLvlLbl val="0"/>
      </c:catAx>
      <c:valAx>
        <c:axId val="102663680"/>
        <c:scaling>
          <c:orientation val="minMax"/>
        </c:scaling>
        <c:delete val="1"/>
        <c:axPos val="l"/>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s-MX" cap="none" baseline="0"/>
                  <a:t>minutos</a:t>
                </a:r>
              </a:p>
            </c:rich>
          </c:tx>
          <c:layout>
            <c:manualLayout>
              <c:xMode val="edge"/>
              <c:yMode val="edge"/>
              <c:x val="5.1089713076287978E-2"/>
              <c:y val="0.46034365550059775"/>
            </c:manualLayout>
          </c:layout>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one"/>
        <c:crossAx val="974241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zero"/>
    <c:showDLblsOverMax val="0"/>
  </c:chart>
  <c:spPr>
    <a:noFill/>
    <a:ln w="9525" cap="flat" cmpd="sng" algn="ctr">
      <a:noFill/>
      <a:round/>
    </a:ln>
    <a:effectLst/>
  </c:spPr>
  <c:txPr>
    <a:bodyPr/>
    <a:lstStyle/>
    <a:p>
      <a:pPr>
        <a:defRPr/>
      </a:pPr>
      <a:endParaRPr lang="es-MX"/>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tx>
            <c:strRef>
              <c:f>DATOS!$J$1</c:f>
              <c:strCache>
                <c:ptCount val="1"/>
                <c:pt idx="0">
                  <c:v>Dato</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DATOS!$I$2:$I$7</c:f>
              <c:numCache>
                <c:formatCode>General</c:formatCode>
                <c:ptCount val="6"/>
                <c:pt idx="0">
                  <c:v>2019</c:v>
                </c:pt>
                <c:pt idx="1">
                  <c:v>2020</c:v>
                </c:pt>
                <c:pt idx="2">
                  <c:v>2021</c:v>
                </c:pt>
                <c:pt idx="3">
                  <c:v>2022</c:v>
                </c:pt>
                <c:pt idx="4">
                  <c:v>2023</c:v>
                </c:pt>
                <c:pt idx="5">
                  <c:v>2024</c:v>
                </c:pt>
              </c:numCache>
            </c:numRef>
          </c:cat>
          <c:val>
            <c:numRef>
              <c:f>DATOS!$J$2:$J$7</c:f>
              <c:numCache>
                <c:formatCode>0.00%</c:formatCode>
                <c:ptCount val="6"/>
                <c:pt idx="0">
                  <c:v>6.7000000000000004E-2</c:v>
                </c:pt>
                <c:pt idx="1">
                  <c:v>3.5999999999999997E-2</c:v>
                </c:pt>
                <c:pt idx="2">
                  <c:v>0.13100000000000001</c:v>
                </c:pt>
                <c:pt idx="3">
                  <c:v>0.187</c:v>
                </c:pt>
                <c:pt idx="4">
                  <c:v>0.122</c:v>
                </c:pt>
                <c:pt idx="5">
                  <c:v>0.125</c:v>
                </c:pt>
              </c:numCache>
            </c:numRef>
          </c:val>
          <c:smooth val="0"/>
          <c:extLst>
            <c:ext xmlns:c16="http://schemas.microsoft.com/office/drawing/2014/chart" uri="{C3380CC4-5D6E-409C-BE32-E72D297353CC}">
              <c16:uniqueId val="{00000000-13D6-483E-BC63-3092F361CE97}"/>
            </c:ext>
          </c:extLst>
        </c:ser>
        <c:dLbls>
          <c:dLblPos val="t"/>
          <c:showLegendKey val="0"/>
          <c:showVal val="1"/>
          <c:showCatName val="0"/>
          <c:showSerName val="0"/>
          <c:showPercent val="0"/>
          <c:showBubbleSize val="0"/>
        </c:dLbls>
        <c:marker val="1"/>
        <c:smooth val="0"/>
        <c:axId val="1722080991"/>
        <c:axId val="1722090143"/>
      </c:lineChart>
      <c:catAx>
        <c:axId val="1722080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22090143"/>
        <c:crosses val="autoZero"/>
        <c:auto val="1"/>
        <c:lblAlgn val="ctr"/>
        <c:lblOffset val="100"/>
        <c:noMultiLvlLbl val="0"/>
      </c:catAx>
      <c:valAx>
        <c:axId val="1722090143"/>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72208099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84">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cs:styleClr val="auto">
        <a:lumMod val="50000"/>
      </cs:styleClr>
    </cs:fontRef>
    <cs:defRPr sz="10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
  <cs:dataPoint3D>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393247</xdr:colOff>
      <xdr:row>1</xdr:row>
      <xdr:rowOff>109901</xdr:rowOff>
    </xdr:from>
    <xdr:to>
      <xdr:col>16</xdr:col>
      <xdr:colOff>255588</xdr:colOff>
      <xdr:row>2</xdr:row>
      <xdr:rowOff>149678</xdr:rowOff>
    </xdr:to>
    <xdr:sp macro="" textlink="">
      <xdr:nvSpPr>
        <xdr:cNvPr id="4" name="TextBox 10">
          <a:extLst>
            <a:ext uri="{FF2B5EF4-FFF2-40B4-BE49-F238E27FC236}">
              <a16:creationId xmlns:a16="http://schemas.microsoft.com/office/drawing/2014/main" id="{00000000-0008-0000-0000-000004000000}"/>
            </a:ext>
          </a:extLst>
        </xdr:cNvPr>
        <xdr:cNvSpPr txBox="1"/>
      </xdr:nvSpPr>
      <xdr:spPr>
        <a:xfrm>
          <a:off x="1612447" y="290876"/>
          <a:ext cx="4758191" cy="220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twoCellAnchor>
    <xdr:from>
      <xdr:col>12</xdr:col>
      <xdr:colOff>29309</xdr:colOff>
      <xdr:row>23</xdr:row>
      <xdr:rowOff>103187</xdr:rowOff>
    </xdr:from>
    <xdr:to>
      <xdr:col>22</xdr:col>
      <xdr:colOff>333375</xdr:colOff>
      <xdr:row>35</xdr:row>
      <xdr:rowOff>51288</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211750</xdr:rowOff>
    </xdr:from>
    <xdr:to>
      <xdr:col>5</xdr:col>
      <xdr:colOff>333375</xdr:colOff>
      <xdr:row>22</xdr:row>
      <xdr:rowOff>5375</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0" y="3953170"/>
          <a:ext cx="2276475" cy="41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s-MX" sz="1000"/>
        </a:p>
      </xdr:txBody>
    </xdr:sp>
    <xdr:clientData/>
  </xdr:twoCellAnchor>
  <xdr:twoCellAnchor>
    <xdr:from>
      <xdr:col>3</xdr:col>
      <xdr:colOff>120161</xdr:colOff>
      <xdr:row>40</xdr:row>
      <xdr:rowOff>100376</xdr:rowOff>
    </xdr:from>
    <xdr:to>
      <xdr:col>17</xdr:col>
      <xdr:colOff>150812</xdr:colOff>
      <xdr:row>42</xdr:row>
      <xdr:rowOff>5128</xdr:rowOff>
    </xdr:to>
    <xdr:sp macro="" textlink="">
      <xdr:nvSpPr>
        <xdr:cNvPr id="10" name="TextBox 10">
          <a:extLst>
            <a:ext uri="{FF2B5EF4-FFF2-40B4-BE49-F238E27FC236}">
              <a16:creationId xmlns:a16="http://schemas.microsoft.com/office/drawing/2014/main" id="{00000000-0008-0000-0000-00000A000000}"/>
            </a:ext>
          </a:extLst>
        </xdr:cNvPr>
        <xdr:cNvSpPr txBox="1"/>
      </xdr:nvSpPr>
      <xdr:spPr>
        <a:xfrm>
          <a:off x="1339361" y="7663226"/>
          <a:ext cx="5307501" cy="26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oneCellAnchor>
    <xdr:from>
      <xdr:col>0</xdr:col>
      <xdr:colOff>293783</xdr:colOff>
      <xdr:row>18</xdr:row>
      <xdr:rowOff>186059</xdr:rowOff>
    </xdr:from>
    <xdr:ext cx="1620202" cy="493059"/>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00000000-0008-0000-0000-00000B000000}"/>
                </a:ext>
              </a:extLst>
            </xdr:cNvPr>
            <xdr:cNvSpPr txBox="1"/>
          </xdr:nvSpPr>
          <xdr:spPr>
            <a:xfrm>
              <a:off x="293783" y="3834314"/>
              <a:ext cx="1620202" cy="493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es-419" sz="1200" b="0" i="1">
                  <a:latin typeface="+mn-lt"/>
                  <a:ea typeface="Cambria Math" panose="02040503050406030204" pitchFamily="18" charset="0"/>
                </a:rPr>
                <a:t>PRes</a:t>
              </a:r>
              <a:r>
                <a:rPr lang="es-419" sz="1200" b="0" i="0" baseline="0">
                  <a:latin typeface="+mn-lt"/>
                  <a:ea typeface="Cambria Math" panose="02040503050406030204" pitchFamily="18" charset="0"/>
                </a:rPr>
                <a:t> </a:t>
              </a:r>
              <a14:m>
                <m:oMath xmlns:m="http://schemas.openxmlformats.org/officeDocument/2006/math">
                  <m:r>
                    <a:rPr lang="es-419" sz="1200" b="0" i="1">
                      <a:latin typeface="Cambria Math" panose="02040503050406030204" pitchFamily="18" charset="0"/>
                      <a:ea typeface="Cambria Math" panose="02040503050406030204" pitchFamily="18" charset="0"/>
                    </a:rPr>
                    <m:t>=</m:t>
                  </m:r>
                  <m:f>
                    <m:fPr>
                      <m:ctrlPr>
                        <a:rPr lang="es-419" sz="1200" b="0" i="1">
                          <a:latin typeface="Cambria Math" panose="02040503050406030204" pitchFamily="18" charset="0"/>
                        </a:rPr>
                      </m:ctrlPr>
                    </m:fPr>
                    <m:num>
                      <m:r>
                        <a:rPr lang="es-MX" sz="1200" b="0" i="1">
                          <a:latin typeface="Cambria Math" panose="02040503050406030204" pitchFamily="18" charset="0"/>
                        </a:rPr>
                        <m:t>𝑇𝑜𝑡𝑅𝑒𝑠𝑝</m:t>
                      </m:r>
                    </m:num>
                    <m:den>
                      <m:r>
                        <a:rPr lang="es-MX" sz="1200" b="0" i="1">
                          <a:latin typeface="Cambria Math" panose="02040503050406030204" pitchFamily="18" charset="0"/>
                        </a:rPr>
                        <m:t>𝐼𝑛𝑣𝐼𝑛𝑖</m:t>
                      </m:r>
                    </m:den>
                  </m:f>
                </m:oMath>
              </a14:m>
              <a:r>
                <a:rPr lang="es-MX" sz="1200"/>
                <a:t> x100</a:t>
              </a:r>
            </a:p>
          </xdr:txBody>
        </xdr:sp>
      </mc:Choice>
      <mc:Fallback xmlns="">
        <xdr:sp macro="" textlink="">
          <xdr:nvSpPr>
            <xdr:cNvPr id="11" name="CuadroTexto 10">
              <a:extLst>
                <a:ext uri="{FF2B5EF4-FFF2-40B4-BE49-F238E27FC236}">
                  <a16:creationId xmlns:a16="http://schemas.microsoft.com/office/drawing/2014/main" id="{00000000-0008-0000-0000-00000B000000}"/>
                </a:ext>
              </a:extLst>
            </xdr:cNvPr>
            <xdr:cNvSpPr txBox="1"/>
          </xdr:nvSpPr>
          <xdr:spPr>
            <a:xfrm>
              <a:off x="293783" y="3834314"/>
              <a:ext cx="1620202" cy="493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es-419" sz="1200" b="0" i="1">
                  <a:latin typeface="+mn-lt"/>
                  <a:ea typeface="Cambria Math" panose="02040503050406030204" pitchFamily="18" charset="0"/>
                </a:rPr>
                <a:t>PRes</a:t>
              </a:r>
              <a:r>
                <a:rPr lang="es-419" sz="1200" b="0" i="0" baseline="0">
                  <a:latin typeface="+mn-lt"/>
                  <a:ea typeface="Cambria Math" panose="02040503050406030204" pitchFamily="18" charset="0"/>
                </a:rPr>
                <a:t> </a:t>
              </a:r>
              <a:r>
                <a:rPr lang="es-419" sz="1200" b="0" i="0">
                  <a:latin typeface="Cambria Math" panose="02040503050406030204" pitchFamily="18" charset="0"/>
                  <a:ea typeface="Cambria Math" panose="02040503050406030204" pitchFamily="18" charset="0"/>
                </a:rPr>
                <a:t>=</a:t>
              </a:r>
              <a:r>
                <a:rPr lang="es-MX" sz="1200" b="0" i="0">
                  <a:latin typeface="Cambria Math" panose="02040503050406030204" pitchFamily="18" charset="0"/>
                </a:rPr>
                <a:t>𝑇𝑜𝑡𝑅𝑒𝑠𝑝</a:t>
              </a:r>
              <a:r>
                <a:rPr lang="es-419" sz="1200" b="0" i="0">
                  <a:latin typeface="Cambria Math" panose="02040503050406030204" pitchFamily="18" charset="0"/>
                </a:rPr>
                <a:t>/</a:t>
              </a:r>
              <a:r>
                <a:rPr lang="es-MX" sz="1200" b="0" i="0">
                  <a:latin typeface="Cambria Math" panose="02040503050406030204" pitchFamily="18" charset="0"/>
                </a:rPr>
                <a:t>𝐼𝑛𝑣𝐼𝑛𝑖</a:t>
              </a:r>
              <a:r>
                <a:rPr lang="es-MX" sz="1200"/>
                <a:t> x100</a:t>
              </a:r>
            </a:p>
          </xdr:txBody>
        </xdr:sp>
      </mc:Fallback>
    </mc:AlternateContent>
    <xdr:clientData/>
  </xdr:oneCellAnchor>
  <xdr:twoCellAnchor editAs="oneCell">
    <xdr:from>
      <xdr:col>0</xdr:col>
      <xdr:colOff>57150</xdr:colOff>
      <xdr:row>0</xdr:row>
      <xdr:rowOff>38100</xdr:rowOff>
    </xdr:from>
    <xdr:to>
      <xdr:col>2</xdr:col>
      <xdr:colOff>50784</xdr:colOff>
      <xdr:row>4</xdr:row>
      <xdr:rowOff>167445</xdr:rowOff>
    </xdr:to>
    <xdr:pic>
      <xdr:nvPicPr>
        <xdr:cNvPr id="12" name="Imagen 11">
          <a:extLst>
            <a:ext uri="{FF2B5EF4-FFF2-40B4-BE49-F238E27FC236}">
              <a16:creationId xmlns:a16="http://schemas.microsoft.com/office/drawing/2014/main" id="{FF560122-8932-457F-B4F5-B761F6529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38100"/>
          <a:ext cx="755634" cy="853245"/>
        </a:xfrm>
        <a:prstGeom prst="rect">
          <a:avLst/>
        </a:prstGeom>
      </xdr:spPr>
    </xdr:pic>
    <xdr:clientData/>
  </xdr:twoCellAnchor>
  <xdr:twoCellAnchor editAs="oneCell">
    <xdr:from>
      <xdr:col>19</xdr:col>
      <xdr:colOff>58428</xdr:colOff>
      <xdr:row>0</xdr:row>
      <xdr:rowOff>101542</xdr:rowOff>
    </xdr:from>
    <xdr:to>
      <xdr:col>22</xdr:col>
      <xdr:colOff>376599</xdr:colOff>
      <xdr:row>4</xdr:row>
      <xdr:rowOff>4457</xdr:rowOff>
    </xdr:to>
    <xdr:pic>
      <xdr:nvPicPr>
        <xdr:cNvPr id="13" name="Imagen 12">
          <a:extLst>
            <a:ext uri="{FF2B5EF4-FFF2-40B4-BE49-F238E27FC236}">
              <a16:creationId xmlns:a16="http://schemas.microsoft.com/office/drawing/2014/main" id="{90D3887B-875F-4365-AB6D-B79A4B19DAB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1149" b="-3455"/>
        <a:stretch/>
      </xdr:blipFill>
      <xdr:spPr>
        <a:xfrm>
          <a:off x="7297428" y="101542"/>
          <a:ext cx="1461171" cy="626815"/>
        </a:xfrm>
        <a:prstGeom prst="rect">
          <a:avLst/>
        </a:prstGeom>
      </xdr:spPr>
    </xdr:pic>
    <xdr:clientData/>
  </xdr:twoCellAnchor>
  <xdr:twoCellAnchor editAs="oneCell">
    <xdr:from>
      <xdr:col>0</xdr:col>
      <xdr:colOff>47625</xdr:colOff>
      <xdr:row>39</xdr:row>
      <xdr:rowOff>38100</xdr:rowOff>
    </xdr:from>
    <xdr:to>
      <xdr:col>2</xdr:col>
      <xdr:colOff>41259</xdr:colOff>
      <xdr:row>43</xdr:row>
      <xdr:rowOff>167445</xdr:rowOff>
    </xdr:to>
    <xdr:pic>
      <xdr:nvPicPr>
        <xdr:cNvPr id="18" name="Imagen 17">
          <a:extLst>
            <a:ext uri="{FF2B5EF4-FFF2-40B4-BE49-F238E27FC236}">
              <a16:creationId xmlns:a16="http://schemas.microsoft.com/office/drawing/2014/main" id="{5B8CB30F-3934-42FB-97D6-5F356CBA38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7419975"/>
          <a:ext cx="755634" cy="853245"/>
        </a:xfrm>
        <a:prstGeom prst="rect">
          <a:avLst/>
        </a:prstGeom>
      </xdr:spPr>
    </xdr:pic>
    <xdr:clientData/>
  </xdr:twoCellAnchor>
  <xdr:twoCellAnchor editAs="oneCell">
    <xdr:from>
      <xdr:col>19</xdr:col>
      <xdr:colOff>20328</xdr:colOff>
      <xdr:row>39</xdr:row>
      <xdr:rowOff>111067</xdr:rowOff>
    </xdr:from>
    <xdr:to>
      <xdr:col>22</xdr:col>
      <xdr:colOff>338499</xdr:colOff>
      <xdr:row>43</xdr:row>
      <xdr:rowOff>13982</xdr:rowOff>
    </xdr:to>
    <xdr:pic>
      <xdr:nvPicPr>
        <xdr:cNvPr id="19" name="Imagen 18">
          <a:extLst>
            <a:ext uri="{FF2B5EF4-FFF2-40B4-BE49-F238E27FC236}">
              <a16:creationId xmlns:a16="http://schemas.microsoft.com/office/drawing/2014/main" id="{B7BACBD0-1FBB-45C3-B18E-2F88103848D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1149" b="-3455"/>
        <a:stretch/>
      </xdr:blipFill>
      <xdr:spPr>
        <a:xfrm>
          <a:off x="7259328" y="7492942"/>
          <a:ext cx="1461171" cy="626815"/>
        </a:xfrm>
        <a:prstGeom prst="rect">
          <a:avLst/>
        </a:prstGeom>
      </xdr:spPr>
    </xdr:pic>
    <xdr:clientData/>
  </xdr:twoCellAnchor>
  <xdr:twoCellAnchor>
    <xdr:from>
      <xdr:col>12</xdr:col>
      <xdr:colOff>19050</xdr:colOff>
      <xdr:row>24</xdr:row>
      <xdr:rowOff>28574</xdr:rowOff>
    </xdr:from>
    <xdr:to>
      <xdr:col>22</xdr:col>
      <xdr:colOff>304800</xdr:colOff>
      <xdr:row>34</xdr:row>
      <xdr:rowOff>152399</xdr:rowOff>
    </xdr:to>
    <xdr:graphicFrame macro="">
      <xdr:nvGraphicFramePr>
        <xdr:cNvPr id="14" name="Gráfico 13">
          <a:extLst>
            <a:ext uri="{FF2B5EF4-FFF2-40B4-BE49-F238E27FC236}">
              <a16:creationId xmlns:a16="http://schemas.microsoft.com/office/drawing/2014/main" id="{2AC1A362-A02D-4C79-8714-63E495061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FFFFFF"/>
      </a:dk2>
      <a:lt2>
        <a:srgbClr val="E7E6E6"/>
      </a:lt2>
      <a:accent1>
        <a:srgbClr val="B12068"/>
      </a:accent1>
      <a:accent2>
        <a:srgbClr val="B93367"/>
      </a:accent2>
      <a:accent3>
        <a:srgbClr val="C55165"/>
      </a:accent3>
      <a:accent4>
        <a:srgbClr val="F3C45F"/>
      </a:accent4>
      <a:accent5>
        <a:srgbClr val="F3C45F"/>
      </a:accent5>
      <a:accent6>
        <a:srgbClr val="E6A360"/>
      </a:accent6>
      <a:hlink>
        <a:srgbClr val="000000"/>
      </a:hlink>
      <a:folHlink>
        <a:srgbClr val="00000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7"/>
  <sheetViews>
    <sheetView tabSelected="1" view="pageBreakPreview" zoomScaleNormal="120" zoomScaleSheetLayoutView="100" workbookViewId="0">
      <selection activeCell="A9" sqref="A9:D9"/>
    </sheetView>
  </sheetViews>
  <sheetFormatPr baseColWidth="10" defaultColWidth="9.140625" defaultRowHeight="14.25" x14ac:dyDescent="0.2"/>
  <cols>
    <col min="1" max="2" width="5.7109375" style="1" customWidth="1"/>
    <col min="3" max="5" width="6.85546875" style="1" customWidth="1"/>
    <col min="6" max="6" width="7.140625" style="1" customWidth="1"/>
    <col min="7" max="8" width="3.42578125" style="1" customWidth="1"/>
    <col min="9" max="23" width="5.7109375" style="1" customWidth="1"/>
    <col min="24" max="16384" width="9.140625" style="1"/>
  </cols>
  <sheetData>
    <row r="1" spans="1:26" x14ac:dyDescent="0.2">
      <c r="A1" s="11"/>
      <c r="B1" s="12"/>
      <c r="C1" s="12"/>
      <c r="D1" s="12"/>
      <c r="E1" s="12"/>
      <c r="F1" s="12"/>
      <c r="G1" s="12"/>
      <c r="H1" s="12"/>
      <c r="I1" s="12"/>
      <c r="J1" s="12"/>
      <c r="K1" s="12"/>
      <c r="L1" s="12"/>
      <c r="M1" s="12"/>
      <c r="N1" s="12"/>
      <c r="O1" s="12"/>
      <c r="P1" s="12"/>
      <c r="Q1" s="12"/>
      <c r="R1" s="12"/>
      <c r="S1" s="12"/>
      <c r="T1" s="12"/>
      <c r="U1" s="12"/>
      <c r="V1" s="12"/>
      <c r="W1" s="13"/>
    </row>
    <row r="2" spans="1:26" x14ac:dyDescent="0.2">
      <c r="A2" s="14"/>
      <c r="B2" s="9"/>
      <c r="C2" s="9"/>
      <c r="D2" s="9"/>
      <c r="E2" s="9"/>
      <c r="F2" s="9"/>
      <c r="G2" s="9"/>
      <c r="H2" s="9"/>
      <c r="I2" s="9"/>
      <c r="J2" s="9"/>
      <c r="K2" s="9"/>
      <c r="L2" s="9"/>
      <c r="M2" s="9"/>
      <c r="N2" s="9"/>
      <c r="O2" s="9"/>
      <c r="P2" s="9"/>
      <c r="Q2" s="9"/>
      <c r="R2" s="9"/>
      <c r="S2" s="9"/>
      <c r="T2" s="9"/>
      <c r="U2" s="9"/>
      <c r="V2" s="9"/>
      <c r="W2" s="15"/>
    </row>
    <row r="3" spans="1:26" x14ac:dyDescent="0.2">
      <c r="A3" s="14"/>
      <c r="B3" s="9"/>
      <c r="C3" s="9"/>
      <c r="D3" s="9"/>
      <c r="E3" s="9"/>
      <c r="F3" s="9"/>
      <c r="G3" s="9"/>
      <c r="H3" s="9"/>
      <c r="I3" s="9"/>
      <c r="J3" s="9"/>
      <c r="K3" s="9"/>
      <c r="L3" s="9"/>
      <c r="M3" s="9"/>
      <c r="N3" s="9"/>
      <c r="O3" s="9"/>
      <c r="P3" s="9"/>
      <c r="Q3" s="9"/>
      <c r="R3" s="9"/>
      <c r="S3" s="9"/>
      <c r="T3" s="9"/>
      <c r="U3" s="9"/>
      <c r="V3" s="9"/>
      <c r="W3" s="15"/>
    </row>
    <row r="4" spans="1:26" x14ac:dyDescent="0.2">
      <c r="A4" s="14"/>
      <c r="B4" s="9"/>
      <c r="C4" s="9"/>
      <c r="D4" s="9"/>
      <c r="E4" s="9"/>
      <c r="F4" s="9"/>
      <c r="G4" s="9"/>
      <c r="H4" s="9"/>
      <c r="I4" s="9"/>
      <c r="J4" s="9"/>
      <c r="K4" s="9"/>
      <c r="L4" s="9"/>
      <c r="M4" s="9"/>
      <c r="N4" s="9"/>
      <c r="O4" s="9"/>
      <c r="P4" s="9"/>
      <c r="Q4" s="9"/>
      <c r="R4" s="9"/>
      <c r="S4" s="9"/>
      <c r="T4" s="9"/>
      <c r="U4" s="9"/>
      <c r="V4" s="9"/>
      <c r="W4" s="15"/>
    </row>
    <row r="5" spans="1:26" x14ac:dyDescent="0.2">
      <c r="A5" s="14"/>
      <c r="B5" s="9"/>
      <c r="C5" s="9"/>
      <c r="D5" s="9"/>
      <c r="E5" s="9"/>
      <c r="F5" s="9"/>
      <c r="G5" s="9"/>
      <c r="H5" s="9"/>
      <c r="I5" s="9"/>
      <c r="J5" s="9"/>
      <c r="K5" s="9"/>
      <c r="L5" s="9"/>
      <c r="M5" s="9"/>
      <c r="N5" s="9"/>
      <c r="O5" s="9"/>
      <c r="P5" s="9"/>
      <c r="Q5" s="9"/>
      <c r="R5" s="9"/>
      <c r="S5" s="9"/>
      <c r="T5" s="9"/>
      <c r="U5" s="9"/>
      <c r="V5" s="9"/>
      <c r="W5" s="15"/>
    </row>
    <row r="6" spans="1:26" ht="15" x14ac:dyDescent="0.25">
      <c r="A6" s="53" t="s">
        <v>0</v>
      </c>
      <c r="B6" s="53"/>
      <c r="C6" s="53"/>
      <c r="D6" s="53"/>
      <c r="E6" s="53"/>
      <c r="F6" s="53"/>
      <c r="G6" s="53"/>
      <c r="H6" s="53"/>
      <c r="I6" s="53"/>
      <c r="J6" s="53"/>
      <c r="K6" s="53"/>
      <c r="L6" s="53"/>
      <c r="M6" s="53"/>
      <c r="N6" s="53"/>
      <c r="O6" s="53"/>
      <c r="P6" s="53"/>
      <c r="Q6" s="53"/>
      <c r="R6" s="53"/>
      <c r="S6" s="53"/>
      <c r="T6" s="53"/>
      <c r="U6" s="53"/>
      <c r="V6" s="53"/>
      <c r="W6" s="53"/>
      <c r="X6" s="3"/>
    </row>
    <row r="7" spans="1:26" ht="21.75" customHeight="1" x14ac:dyDescent="0.2">
      <c r="A7" s="54" t="s">
        <v>26</v>
      </c>
      <c r="B7" s="54"/>
      <c r="C7" s="54"/>
      <c r="D7" s="54"/>
      <c r="E7" s="54"/>
      <c r="F7" s="54"/>
      <c r="G7" s="54"/>
      <c r="H7" s="54"/>
      <c r="I7" s="54"/>
      <c r="J7" s="54"/>
      <c r="K7" s="54"/>
      <c r="L7" s="54"/>
      <c r="M7" s="54"/>
      <c r="N7" s="54"/>
      <c r="O7" s="54"/>
      <c r="P7" s="54"/>
      <c r="Q7" s="54"/>
      <c r="R7" s="54"/>
      <c r="S7" s="54"/>
      <c r="T7" s="54"/>
      <c r="U7" s="54"/>
      <c r="V7" s="54"/>
      <c r="W7" s="54"/>
      <c r="X7" s="7"/>
    </row>
    <row r="8" spans="1:26" ht="9.9499999999999993" customHeight="1" x14ac:dyDescent="0.2">
      <c r="A8" s="14"/>
      <c r="B8" s="9"/>
      <c r="C8" s="9"/>
      <c r="D8" s="9"/>
      <c r="E8" s="9"/>
      <c r="F8" s="9"/>
      <c r="G8" s="9"/>
      <c r="H8" s="9"/>
      <c r="I8" s="9"/>
      <c r="J8" s="9"/>
      <c r="K8" s="9"/>
      <c r="L8" s="9"/>
      <c r="M8" s="9"/>
      <c r="N8" s="9"/>
      <c r="O8" s="9"/>
      <c r="P8" s="9"/>
      <c r="Q8" s="9"/>
      <c r="R8" s="9"/>
      <c r="S8" s="9"/>
      <c r="T8" s="9"/>
      <c r="U8" s="9"/>
      <c r="V8" s="9"/>
      <c r="W8" s="15"/>
      <c r="X8" s="3"/>
    </row>
    <row r="9" spans="1:26" ht="15.75" customHeight="1" x14ac:dyDescent="0.2">
      <c r="A9" s="55" t="s">
        <v>1</v>
      </c>
      <c r="B9" s="55"/>
      <c r="C9" s="55"/>
      <c r="D9" s="55"/>
      <c r="E9" s="74">
        <v>10.029999999999999</v>
      </c>
      <c r="F9" s="74"/>
      <c r="G9" s="74"/>
      <c r="H9" s="74"/>
      <c r="I9" s="55" t="s">
        <v>2</v>
      </c>
      <c r="J9" s="55"/>
      <c r="K9" s="55"/>
      <c r="L9" s="76" t="s">
        <v>27</v>
      </c>
      <c r="M9" s="76"/>
      <c r="N9" s="76"/>
      <c r="O9" s="76"/>
      <c r="P9" s="76"/>
      <c r="Q9" s="76"/>
      <c r="R9" s="76"/>
      <c r="S9" s="76"/>
      <c r="T9" s="76"/>
      <c r="U9" s="76"/>
      <c r="V9" s="76"/>
      <c r="W9" s="76"/>
      <c r="X9" s="8"/>
    </row>
    <row r="10" spans="1:26" ht="15.75" customHeight="1" x14ac:dyDescent="0.2">
      <c r="A10" s="55" t="s">
        <v>3</v>
      </c>
      <c r="B10" s="55"/>
      <c r="C10" s="55"/>
      <c r="D10" s="55"/>
      <c r="E10" s="74" t="s">
        <v>24</v>
      </c>
      <c r="F10" s="74"/>
      <c r="G10" s="74"/>
      <c r="H10" s="74"/>
      <c r="I10" s="55" t="s">
        <v>4</v>
      </c>
      <c r="J10" s="55"/>
      <c r="K10" s="55"/>
      <c r="L10" s="52" t="s">
        <v>38</v>
      </c>
      <c r="M10" s="52"/>
      <c r="N10" s="52"/>
      <c r="O10" s="52"/>
      <c r="P10" s="52"/>
      <c r="Q10" s="52"/>
      <c r="R10" s="52"/>
      <c r="S10" s="52"/>
      <c r="T10" s="52"/>
      <c r="U10" s="52"/>
      <c r="V10" s="52"/>
      <c r="W10" s="52"/>
      <c r="X10" s="6"/>
    </row>
    <row r="11" spans="1:26" ht="15.75" customHeight="1" x14ac:dyDescent="0.2">
      <c r="A11" s="55" t="s">
        <v>5</v>
      </c>
      <c r="B11" s="55"/>
      <c r="C11" s="55"/>
      <c r="D11" s="55"/>
      <c r="E11" s="74" t="s">
        <v>28</v>
      </c>
      <c r="F11" s="74"/>
      <c r="G11" s="74"/>
      <c r="H11" s="74"/>
      <c r="I11" s="55" t="s">
        <v>6</v>
      </c>
      <c r="J11" s="55"/>
      <c r="K11" s="55"/>
      <c r="L11" s="52" t="s">
        <v>25</v>
      </c>
      <c r="M11" s="52"/>
      <c r="N11" s="52"/>
      <c r="O11" s="52"/>
      <c r="P11" s="55" t="s">
        <v>7</v>
      </c>
      <c r="Q11" s="55"/>
      <c r="R11" s="55"/>
      <c r="S11" s="75">
        <v>45818</v>
      </c>
      <c r="T11" s="75"/>
      <c r="U11" s="75"/>
      <c r="V11" s="75"/>
      <c r="W11" s="75"/>
      <c r="Z11" s="2"/>
    </row>
    <row r="12" spans="1:26" ht="9.9499999999999993" customHeight="1" x14ac:dyDescent="0.2">
      <c r="A12" s="14"/>
      <c r="B12" s="9"/>
      <c r="C12" s="9"/>
      <c r="D12" s="9"/>
      <c r="E12" s="9"/>
      <c r="F12" s="9"/>
      <c r="G12" s="9"/>
      <c r="H12" s="9"/>
      <c r="I12" s="9"/>
      <c r="J12" s="9"/>
      <c r="K12" s="9"/>
      <c r="L12" s="9"/>
      <c r="M12" s="9"/>
      <c r="N12" s="9"/>
      <c r="O12" s="9"/>
      <c r="P12" s="9"/>
      <c r="Q12" s="9"/>
      <c r="R12" s="9"/>
      <c r="S12" s="9"/>
      <c r="T12" s="9"/>
      <c r="U12" s="9"/>
      <c r="V12" s="9"/>
      <c r="W12" s="15"/>
    </row>
    <row r="13" spans="1:26" ht="15.75" customHeight="1" x14ac:dyDescent="0.2">
      <c r="A13" s="32" t="s">
        <v>8</v>
      </c>
      <c r="B13" s="32"/>
      <c r="C13" s="32"/>
      <c r="D13" s="32"/>
      <c r="E13" s="32"/>
      <c r="F13" s="32"/>
      <c r="G13" s="32"/>
      <c r="H13" s="32"/>
      <c r="I13" s="32"/>
      <c r="J13" s="32"/>
      <c r="K13" s="32" t="s">
        <v>9</v>
      </c>
      <c r="L13" s="32"/>
      <c r="M13" s="32"/>
      <c r="N13" s="32"/>
      <c r="O13" s="32"/>
      <c r="P13" s="32"/>
      <c r="Q13" s="32" t="s">
        <v>10</v>
      </c>
      <c r="R13" s="32"/>
      <c r="S13" s="32"/>
      <c r="T13" s="32"/>
      <c r="U13" s="32"/>
      <c r="V13" s="32"/>
      <c r="W13" s="32"/>
    </row>
    <row r="14" spans="1:26" ht="15.75" customHeight="1" x14ac:dyDescent="0.2">
      <c r="A14" s="33" t="s">
        <v>46</v>
      </c>
      <c r="B14" s="33"/>
      <c r="C14" s="33"/>
      <c r="D14" s="33"/>
      <c r="E14" s="33"/>
      <c r="F14" s="33"/>
      <c r="G14" s="33"/>
      <c r="H14" s="33"/>
      <c r="I14" s="33"/>
      <c r="J14" s="33"/>
      <c r="K14" s="78"/>
      <c r="L14" s="78"/>
      <c r="M14" s="78"/>
      <c r="N14" s="78"/>
      <c r="O14" s="78"/>
      <c r="P14" s="78"/>
      <c r="Q14" s="79" t="s">
        <v>23</v>
      </c>
      <c r="R14" s="80"/>
      <c r="S14" s="80"/>
      <c r="T14" s="80"/>
      <c r="U14" s="80"/>
      <c r="V14" s="80"/>
      <c r="W14" s="81"/>
    </row>
    <row r="15" spans="1:26" ht="15" customHeight="1" x14ac:dyDescent="0.2">
      <c r="A15" s="33"/>
      <c r="B15" s="33"/>
      <c r="C15" s="33"/>
      <c r="D15" s="33"/>
      <c r="E15" s="33"/>
      <c r="F15" s="33"/>
      <c r="G15" s="33"/>
      <c r="H15" s="33"/>
      <c r="I15" s="33"/>
      <c r="J15" s="33"/>
      <c r="K15" s="78"/>
      <c r="L15" s="78"/>
      <c r="M15" s="78"/>
      <c r="N15" s="78"/>
      <c r="O15" s="78"/>
      <c r="P15" s="78"/>
      <c r="Q15" s="82"/>
      <c r="R15" s="83"/>
      <c r="S15" s="83"/>
      <c r="T15" s="83"/>
      <c r="U15" s="83"/>
      <c r="V15" s="83"/>
      <c r="W15" s="84"/>
    </row>
    <row r="16" spans="1:26" ht="15.75" customHeight="1" x14ac:dyDescent="0.2">
      <c r="A16" s="33"/>
      <c r="B16" s="33"/>
      <c r="C16" s="33"/>
      <c r="D16" s="33"/>
      <c r="E16" s="33"/>
      <c r="F16" s="33"/>
      <c r="G16" s="33"/>
      <c r="H16" s="33"/>
      <c r="I16" s="33"/>
      <c r="J16" s="33"/>
      <c r="K16" s="78"/>
      <c r="L16" s="78"/>
      <c r="M16" s="78"/>
      <c r="N16" s="78"/>
      <c r="O16" s="78"/>
      <c r="P16" s="78"/>
      <c r="Q16" s="85"/>
      <c r="R16" s="86"/>
      <c r="S16" s="86"/>
      <c r="T16" s="86"/>
      <c r="U16" s="86"/>
      <c r="V16" s="86"/>
      <c r="W16" s="87"/>
    </row>
    <row r="17" spans="1:28" ht="9.9499999999999993" customHeight="1" x14ac:dyDescent="0.2">
      <c r="A17" s="14"/>
      <c r="B17" s="9"/>
      <c r="C17" s="9"/>
      <c r="D17" s="9"/>
      <c r="E17" s="9"/>
      <c r="F17" s="9"/>
      <c r="G17" s="9"/>
      <c r="H17" s="9"/>
      <c r="I17" s="9"/>
      <c r="J17" s="9"/>
      <c r="K17" s="9"/>
      <c r="L17" s="9"/>
      <c r="M17" s="9"/>
      <c r="N17" s="9"/>
      <c r="O17" s="9"/>
      <c r="P17" s="9"/>
      <c r="Q17" s="9"/>
      <c r="R17" s="9"/>
      <c r="S17" s="9"/>
      <c r="T17" s="9"/>
      <c r="U17" s="9"/>
      <c r="V17" s="9"/>
      <c r="W17" s="15"/>
    </row>
    <row r="18" spans="1:28" ht="15.75" customHeight="1" x14ac:dyDescent="0.2">
      <c r="A18" s="32" t="s">
        <v>11</v>
      </c>
      <c r="B18" s="32"/>
      <c r="C18" s="32"/>
      <c r="D18" s="32"/>
      <c r="E18" s="32"/>
      <c r="F18" s="32"/>
      <c r="G18" s="32" t="s">
        <v>12</v>
      </c>
      <c r="H18" s="32"/>
      <c r="I18" s="32"/>
      <c r="J18" s="32"/>
      <c r="K18" s="32"/>
      <c r="L18" s="32"/>
      <c r="M18" s="32"/>
      <c r="N18" s="32"/>
      <c r="O18" s="32"/>
      <c r="P18" s="32"/>
      <c r="Q18" s="32"/>
      <c r="R18" s="32"/>
      <c r="S18" s="32"/>
      <c r="T18" s="32"/>
      <c r="U18" s="32"/>
      <c r="V18" s="32"/>
      <c r="W18" s="32"/>
    </row>
    <row r="19" spans="1:28" ht="18" customHeight="1" x14ac:dyDescent="0.2">
      <c r="A19" s="88"/>
      <c r="B19" s="88"/>
      <c r="C19" s="88"/>
      <c r="D19" s="88"/>
      <c r="E19" s="88"/>
      <c r="F19" s="88"/>
      <c r="G19" s="89" t="s">
        <v>45</v>
      </c>
      <c r="H19" s="89"/>
      <c r="I19" s="89"/>
      <c r="J19" s="89"/>
      <c r="K19" s="89"/>
      <c r="L19" s="89"/>
      <c r="M19" s="89"/>
      <c r="N19" s="89"/>
      <c r="O19" s="89"/>
      <c r="P19" s="89"/>
      <c r="Q19" s="89"/>
      <c r="R19" s="89"/>
      <c r="S19" s="89"/>
      <c r="T19" s="89"/>
      <c r="U19" s="89"/>
      <c r="V19" s="89"/>
      <c r="W19" s="89"/>
    </row>
    <row r="20" spans="1:28" ht="18" customHeight="1" x14ac:dyDescent="0.2">
      <c r="A20" s="88"/>
      <c r="B20" s="88"/>
      <c r="C20" s="88"/>
      <c r="D20" s="88"/>
      <c r="E20" s="88"/>
      <c r="F20" s="88"/>
      <c r="G20" s="89" t="s">
        <v>44</v>
      </c>
      <c r="H20" s="89"/>
      <c r="I20" s="89"/>
      <c r="J20" s="89"/>
      <c r="K20" s="89"/>
      <c r="L20" s="89"/>
      <c r="M20" s="89"/>
      <c r="N20" s="89"/>
      <c r="O20" s="89"/>
      <c r="P20" s="89"/>
      <c r="Q20" s="89"/>
      <c r="R20" s="89"/>
      <c r="S20" s="89"/>
      <c r="T20" s="89"/>
      <c r="U20" s="89"/>
      <c r="V20" s="89"/>
      <c r="W20" s="89"/>
    </row>
    <row r="21" spans="1:28" ht="16.899999999999999" customHeight="1" x14ac:dyDescent="0.2">
      <c r="A21" s="88"/>
      <c r="B21" s="88"/>
      <c r="C21" s="88"/>
      <c r="D21" s="88"/>
      <c r="E21" s="88"/>
      <c r="F21" s="88"/>
      <c r="G21" s="46" t="s">
        <v>43</v>
      </c>
      <c r="H21" s="47"/>
      <c r="I21" s="47"/>
      <c r="J21" s="47"/>
      <c r="K21" s="47"/>
      <c r="L21" s="47"/>
      <c r="M21" s="47"/>
      <c r="N21" s="47"/>
      <c r="O21" s="47"/>
      <c r="P21" s="47"/>
      <c r="Q21" s="47"/>
      <c r="R21" s="47"/>
      <c r="S21" s="47"/>
      <c r="T21" s="47"/>
      <c r="U21" s="47"/>
      <c r="V21" s="47"/>
      <c r="W21" s="48"/>
    </row>
    <row r="22" spans="1:28" ht="13.5" customHeight="1" x14ac:dyDescent="0.2">
      <c r="A22" s="88"/>
      <c r="B22" s="88"/>
      <c r="C22" s="88"/>
      <c r="D22" s="88"/>
      <c r="E22" s="88"/>
      <c r="F22" s="88"/>
      <c r="G22" s="49"/>
      <c r="H22" s="50"/>
      <c r="I22" s="50"/>
      <c r="J22" s="50"/>
      <c r="K22" s="50"/>
      <c r="L22" s="50"/>
      <c r="M22" s="50"/>
      <c r="N22" s="50"/>
      <c r="O22" s="50"/>
      <c r="P22" s="50"/>
      <c r="Q22" s="50"/>
      <c r="R22" s="50"/>
      <c r="S22" s="50"/>
      <c r="T22" s="50"/>
      <c r="U22" s="50"/>
      <c r="V22" s="50"/>
      <c r="W22" s="51"/>
      <c r="Z22" s="3"/>
      <c r="AA22" s="3"/>
      <c r="AB22" s="3"/>
    </row>
    <row r="23" spans="1:28" ht="12.4" customHeight="1" x14ac:dyDescent="0.2">
      <c r="A23" s="14"/>
      <c r="B23" s="9"/>
      <c r="C23" s="9"/>
      <c r="D23" s="9"/>
      <c r="E23" s="9"/>
      <c r="F23" s="9"/>
      <c r="G23" s="9"/>
      <c r="H23" s="9"/>
      <c r="I23" s="9"/>
      <c r="J23" s="9"/>
      <c r="K23" s="9"/>
      <c r="L23" s="9"/>
      <c r="M23" s="9"/>
      <c r="N23" s="9"/>
      <c r="O23" s="9"/>
      <c r="P23" s="9"/>
      <c r="Q23" s="9"/>
      <c r="R23" s="9"/>
      <c r="S23" s="9"/>
      <c r="T23" s="9"/>
      <c r="U23" s="9"/>
      <c r="V23" s="9"/>
      <c r="W23" s="15"/>
      <c r="Z23" s="3"/>
      <c r="AA23" s="3"/>
      <c r="AB23" s="4"/>
    </row>
    <row r="24" spans="1:28" ht="15" x14ac:dyDescent="0.25">
      <c r="A24" s="53" t="s">
        <v>13</v>
      </c>
      <c r="B24" s="53"/>
      <c r="C24" s="53"/>
      <c r="D24" s="53"/>
      <c r="E24" s="53"/>
      <c r="F24" s="53"/>
      <c r="G24" s="53"/>
      <c r="H24" s="53"/>
      <c r="I24" s="53"/>
      <c r="J24" s="53"/>
      <c r="K24" s="53"/>
      <c r="L24" s="53"/>
      <c r="M24" s="45" t="s">
        <v>14</v>
      </c>
      <c r="N24" s="45"/>
      <c r="O24" s="45"/>
      <c r="P24" s="45"/>
      <c r="Q24" s="45"/>
      <c r="R24" s="45"/>
      <c r="S24" s="45"/>
      <c r="T24" s="45"/>
      <c r="U24" s="45"/>
      <c r="V24" s="45"/>
      <c r="W24" s="45"/>
      <c r="Z24" s="3"/>
      <c r="AA24" s="4"/>
      <c r="AB24" s="3"/>
    </row>
    <row r="25" spans="1:28" ht="15" customHeight="1" x14ac:dyDescent="0.2">
      <c r="A25" s="62" t="s">
        <v>29</v>
      </c>
      <c r="B25" s="63"/>
      <c r="C25" s="59" t="s">
        <v>41</v>
      </c>
      <c r="D25" s="60"/>
      <c r="E25" s="60"/>
      <c r="F25" s="60"/>
      <c r="G25" s="60"/>
      <c r="H25" s="61"/>
      <c r="I25" s="77" t="s">
        <v>15</v>
      </c>
      <c r="J25" s="77"/>
      <c r="K25" s="57" t="s">
        <v>32</v>
      </c>
      <c r="L25" s="97" t="s">
        <v>33</v>
      </c>
      <c r="M25" s="66"/>
      <c r="N25" s="67"/>
      <c r="O25" s="67"/>
      <c r="P25" s="67"/>
      <c r="Q25" s="67"/>
      <c r="R25" s="67"/>
      <c r="S25" s="67"/>
      <c r="T25" s="67"/>
      <c r="U25" s="67"/>
      <c r="V25" s="67"/>
      <c r="W25" s="68"/>
      <c r="Z25" s="3"/>
      <c r="AA25" s="5"/>
      <c r="AB25" s="3"/>
    </row>
    <row r="26" spans="1:28" ht="15" customHeight="1" x14ac:dyDescent="0.2">
      <c r="A26" s="64"/>
      <c r="B26" s="65"/>
      <c r="C26" s="27">
        <v>2019</v>
      </c>
      <c r="D26" s="98">
        <v>2020</v>
      </c>
      <c r="E26" s="27">
        <v>2021</v>
      </c>
      <c r="F26" s="29">
        <v>2022</v>
      </c>
      <c r="G26" s="99">
        <v>2023</v>
      </c>
      <c r="H26" s="99"/>
      <c r="I26" s="77">
        <v>2024</v>
      </c>
      <c r="J26" s="77"/>
      <c r="K26" s="58"/>
      <c r="L26" s="100"/>
      <c r="M26" s="69"/>
      <c r="N26" s="70"/>
      <c r="O26" s="70"/>
      <c r="P26" s="70"/>
      <c r="Q26" s="70"/>
      <c r="R26" s="70"/>
      <c r="S26" s="70"/>
      <c r="T26" s="70"/>
      <c r="U26" s="70"/>
      <c r="V26" s="70"/>
      <c r="W26" s="71"/>
      <c r="Z26" s="3"/>
      <c r="AA26" s="5"/>
      <c r="AB26" s="3"/>
    </row>
    <row r="27" spans="1:28" ht="15" customHeight="1" x14ac:dyDescent="0.2">
      <c r="A27" s="101" t="s">
        <v>30</v>
      </c>
      <c r="B27" s="102"/>
      <c r="C27" s="103">
        <f>DATOS!E2</f>
        <v>6.2893081761006289E-2</v>
      </c>
      <c r="D27" s="104">
        <f>DATOS!E6</f>
        <v>4.6296296296296294E-2</v>
      </c>
      <c r="E27" s="104">
        <f>DATOS!E10</f>
        <v>5.1515151515151514E-2</v>
      </c>
      <c r="F27" s="104">
        <f>DATOS!E14</f>
        <v>0.25079365079365079</v>
      </c>
      <c r="G27" s="105">
        <v>0.122</v>
      </c>
      <c r="H27" s="106"/>
      <c r="I27" s="107">
        <v>0.125</v>
      </c>
      <c r="J27" s="108"/>
      <c r="K27" s="109"/>
      <c r="L27" s="109"/>
      <c r="M27" s="69"/>
      <c r="N27" s="70"/>
      <c r="O27" s="70"/>
      <c r="P27" s="70"/>
      <c r="Q27" s="70"/>
      <c r="R27" s="70"/>
      <c r="S27" s="70"/>
      <c r="T27" s="70"/>
      <c r="U27" s="70"/>
      <c r="V27" s="70"/>
      <c r="W27" s="71"/>
    </row>
    <row r="28" spans="1:28" ht="15" customHeight="1" x14ac:dyDescent="0.2">
      <c r="A28" s="101" t="s">
        <v>31</v>
      </c>
      <c r="B28" s="102"/>
      <c r="C28" s="103">
        <f>DATOS!E3</f>
        <v>5.8091286307053944E-2</v>
      </c>
      <c r="D28" s="104">
        <f>DATOS!E7</f>
        <v>3.7267080745341616E-2</v>
      </c>
      <c r="E28" s="104">
        <f>DATOS!E11</f>
        <v>0.11585365853658537</v>
      </c>
      <c r="F28" s="104">
        <f>DATOS!E15</f>
        <v>0.13521126760563379</v>
      </c>
      <c r="G28" s="110"/>
      <c r="H28" s="111"/>
      <c r="I28" s="112"/>
      <c r="J28" s="113"/>
      <c r="K28" s="109"/>
      <c r="L28" s="109"/>
      <c r="M28" s="69"/>
      <c r="N28" s="70"/>
      <c r="O28" s="70"/>
      <c r="P28" s="70"/>
      <c r="Q28" s="70"/>
      <c r="R28" s="70"/>
      <c r="S28" s="70"/>
      <c r="T28" s="70"/>
      <c r="U28" s="70"/>
      <c r="V28" s="70"/>
      <c r="W28" s="71"/>
    </row>
    <row r="29" spans="1:28" ht="15" customHeight="1" x14ac:dyDescent="0.2">
      <c r="A29" s="101" t="s">
        <v>39</v>
      </c>
      <c r="B29" s="102"/>
      <c r="C29" s="103">
        <f>DATOS!E4</f>
        <v>8.3333333333333329E-2</v>
      </c>
      <c r="D29" s="104">
        <f>DATOS!E8</f>
        <v>2.3255813953488372E-2</v>
      </c>
      <c r="E29" s="104">
        <f>DATOS!E12</f>
        <v>0.19770773638968481</v>
      </c>
      <c r="F29" s="104">
        <f>DATOS!E16</f>
        <v>0.20375335120643431</v>
      </c>
      <c r="G29" s="110"/>
      <c r="H29" s="111"/>
      <c r="I29" s="112"/>
      <c r="J29" s="113"/>
      <c r="K29" s="24"/>
      <c r="L29" s="24"/>
      <c r="M29" s="69"/>
      <c r="N29" s="70"/>
      <c r="O29" s="70"/>
      <c r="P29" s="70"/>
      <c r="Q29" s="70"/>
      <c r="R29" s="70"/>
      <c r="S29" s="70"/>
      <c r="T29" s="70"/>
      <c r="U29" s="70"/>
      <c r="V29" s="70"/>
      <c r="W29" s="71"/>
    </row>
    <row r="30" spans="1:28" ht="15" customHeight="1" x14ac:dyDescent="0.2">
      <c r="A30" s="101" t="s">
        <v>40</v>
      </c>
      <c r="B30" s="102"/>
      <c r="C30" s="103">
        <f>DATOS!E5</f>
        <v>6.2176165803108807E-2</v>
      </c>
      <c r="D30" s="104">
        <f>DATOS!E9</f>
        <v>3.6253776435045321E-2</v>
      </c>
      <c r="E30" s="104">
        <f>DATOS!E13</f>
        <v>0.15765765765765766</v>
      </c>
      <c r="F30" s="104">
        <f>DATOS!E17</f>
        <v>0.15920398009950248</v>
      </c>
      <c r="G30" s="114"/>
      <c r="H30" s="115"/>
      <c r="I30" s="116"/>
      <c r="J30" s="117"/>
      <c r="K30" s="24"/>
      <c r="L30" s="24"/>
      <c r="M30" s="69"/>
      <c r="N30" s="70"/>
      <c r="O30" s="70"/>
      <c r="P30" s="70"/>
      <c r="Q30" s="70"/>
      <c r="R30" s="70"/>
      <c r="S30" s="70"/>
      <c r="T30" s="70"/>
      <c r="U30" s="70"/>
      <c r="V30" s="70"/>
      <c r="W30" s="71"/>
    </row>
    <row r="31" spans="1:28" ht="15" customHeight="1" x14ac:dyDescent="0.2">
      <c r="A31" s="118"/>
      <c r="B31" s="119"/>
      <c r="C31" s="119"/>
      <c r="D31" s="119"/>
      <c r="E31" s="119"/>
      <c r="F31" s="119"/>
      <c r="G31" s="119"/>
      <c r="H31" s="119"/>
      <c r="I31" s="119"/>
      <c r="J31" s="119"/>
      <c r="K31" s="119"/>
      <c r="L31" s="120"/>
      <c r="M31" s="69"/>
      <c r="N31" s="70"/>
      <c r="O31" s="70"/>
      <c r="P31" s="70"/>
      <c r="Q31" s="70"/>
      <c r="R31" s="70"/>
      <c r="S31" s="70"/>
      <c r="T31" s="70"/>
      <c r="U31" s="70"/>
      <c r="V31" s="70"/>
      <c r="W31" s="71"/>
    </row>
    <row r="32" spans="1:28" ht="15" customHeight="1" x14ac:dyDescent="0.2">
      <c r="A32" s="121"/>
      <c r="B32" s="122"/>
      <c r="C32" s="122"/>
      <c r="D32" s="122"/>
      <c r="E32" s="122"/>
      <c r="F32" s="122"/>
      <c r="G32" s="122"/>
      <c r="H32" s="122"/>
      <c r="I32" s="122"/>
      <c r="J32" s="122"/>
      <c r="K32" s="122"/>
      <c r="L32" s="123"/>
      <c r="M32" s="69"/>
      <c r="N32" s="70"/>
      <c r="O32" s="70"/>
      <c r="P32" s="70"/>
      <c r="Q32" s="70"/>
      <c r="R32" s="70"/>
      <c r="S32" s="70"/>
      <c r="T32" s="70"/>
      <c r="U32" s="70"/>
      <c r="V32" s="70"/>
      <c r="W32" s="71"/>
    </row>
    <row r="33" spans="1:24" ht="15" customHeight="1" x14ac:dyDescent="0.2">
      <c r="A33" s="121"/>
      <c r="B33" s="122"/>
      <c r="C33" s="122"/>
      <c r="D33" s="122"/>
      <c r="E33" s="122"/>
      <c r="F33" s="122"/>
      <c r="G33" s="122"/>
      <c r="H33" s="122"/>
      <c r="I33" s="122"/>
      <c r="J33" s="122"/>
      <c r="K33" s="122"/>
      <c r="L33" s="123"/>
      <c r="M33" s="69"/>
      <c r="N33" s="70"/>
      <c r="O33" s="70"/>
      <c r="P33" s="70"/>
      <c r="Q33" s="70"/>
      <c r="R33" s="70"/>
      <c r="S33" s="70"/>
      <c r="T33" s="70"/>
      <c r="U33" s="70"/>
      <c r="V33" s="70"/>
      <c r="W33" s="71"/>
    </row>
    <row r="34" spans="1:24" ht="15" customHeight="1" x14ac:dyDescent="0.2">
      <c r="A34" s="121"/>
      <c r="B34" s="122"/>
      <c r="C34" s="122"/>
      <c r="D34" s="122"/>
      <c r="E34" s="122"/>
      <c r="F34" s="122"/>
      <c r="G34" s="122"/>
      <c r="H34" s="122"/>
      <c r="I34" s="122"/>
      <c r="J34" s="122"/>
      <c r="K34" s="122"/>
      <c r="L34" s="123"/>
      <c r="M34" s="69"/>
      <c r="N34" s="70"/>
      <c r="O34" s="70"/>
      <c r="P34" s="70"/>
      <c r="Q34" s="70"/>
      <c r="R34" s="70"/>
      <c r="S34" s="70"/>
      <c r="T34" s="70"/>
      <c r="U34" s="70"/>
      <c r="V34" s="70"/>
      <c r="W34" s="71"/>
    </row>
    <row r="35" spans="1:24" ht="15" customHeight="1" x14ac:dyDescent="0.2">
      <c r="A35" s="124"/>
      <c r="B35" s="125"/>
      <c r="C35" s="125"/>
      <c r="D35" s="125"/>
      <c r="E35" s="125"/>
      <c r="F35" s="125"/>
      <c r="G35" s="125"/>
      <c r="H35" s="125"/>
      <c r="I35" s="125"/>
      <c r="J35" s="125"/>
      <c r="K35" s="125"/>
      <c r="L35" s="126"/>
      <c r="M35" s="72"/>
      <c r="N35" s="30"/>
      <c r="O35" s="30"/>
      <c r="P35" s="30"/>
      <c r="Q35" s="30"/>
      <c r="R35" s="30"/>
      <c r="S35" s="30"/>
      <c r="T35" s="30"/>
      <c r="U35" s="30"/>
      <c r="V35" s="30"/>
      <c r="W35" s="31"/>
    </row>
    <row r="36" spans="1:24" ht="15" customHeight="1" x14ac:dyDescent="0.2">
      <c r="A36" s="20" t="s">
        <v>16</v>
      </c>
      <c r="B36" s="127" t="s">
        <v>57</v>
      </c>
      <c r="C36" s="12"/>
      <c r="D36" s="12"/>
      <c r="E36" s="12"/>
      <c r="F36" s="12"/>
      <c r="G36" s="12"/>
      <c r="H36" s="12"/>
      <c r="I36" s="12"/>
      <c r="J36" s="12"/>
      <c r="K36" s="12"/>
      <c r="L36" s="12"/>
      <c r="M36" s="12"/>
      <c r="N36" s="12"/>
      <c r="O36" s="12"/>
      <c r="P36" s="12"/>
      <c r="Q36" s="12"/>
      <c r="R36" s="12"/>
      <c r="S36" s="12"/>
      <c r="T36" s="12"/>
      <c r="U36" s="12"/>
      <c r="V36" s="12"/>
      <c r="W36" s="13"/>
    </row>
    <row r="37" spans="1:24" ht="15" customHeight="1" x14ac:dyDescent="0.2">
      <c r="A37" s="14"/>
      <c r="B37" s="128" t="s">
        <v>58</v>
      </c>
      <c r="C37" s="9"/>
      <c r="D37" s="9"/>
      <c r="E37" s="9"/>
      <c r="F37" s="9"/>
      <c r="G37" s="9"/>
      <c r="H37" s="9"/>
      <c r="I37" s="9"/>
      <c r="J37" s="9"/>
      <c r="K37" s="9"/>
      <c r="L37" s="9"/>
      <c r="M37" s="9"/>
      <c r="N37" s="9"/>
      <c r="O37" s="9"/>
      <c r="P37" s="9"/>
      <c r="Q37" s="9"/>
      <c r="R37" s="9"/>
      <c r="S37" s="9"/>
      <c r="T37" s="9"/>
      <c r="U37" s="9"/>
      <c r="V37" s="9"/>
      <c r="W37" s="15"/>
    </row>
    <row r="38" spans="1:24" ht="15" customHeight="1" x14ac:dyDescent="0.2">
      <c r="A38" s="14"/>
      <c r="B38" s="10"/>
      <c r="C38" s="9"/>
      <c r="D38" s="9"/>
      <c r="E38" s="9"/>
      <c r="F38" s="9"/>
      <c r="G38" s="9"/>
      <c r="H38" s="9"/>
      <c r="I38" s="9"/>
      <c r="J38" s="9"/>
      <c r="K38" s="9"/>
      <c r="L38" s="9"/>
      <c r="M38" s="9"/>
      <c r="N38" s="9"/>
      <c r="O38" s="9"/>
      <c r="P38" s="9"/>
      <c r="Q38" s="9"/>
      <c r="R38" s="9"/>
      <c r="S38" s="9"/>
      <c r="T38" s="9"/>
      <c r="U38" s="9"/>
      <c r="V38" s="9"/>
      <c r="W38" s="15"/>
    </row>
    <row r="39" spans="1:24" ht="15.75" customHeight="1" x14ac:dyDescent="0.2">
      <c r="A39" s="17"/>
      <c r="B39" s="18"/>
      <c r="C39" s="18"/>
      <c r="D39" s="18"/>
      <c r="E39" s="18"/>
      <c r="F39" s="18"/>
      <c r="G39" s="18"/>
      <c r="H39" s="18"/>
      <c r="I39" s="18"/>
      <c r="J39" s="19"/>
      <c r="K39" s="18"/>
      <c r="L39" s="18"/>
      <c r="M39" s="18"/>
      <c r="N39" s="18"/>
      <c r="O39" s="18"/>
      <c r="P39" s="18"/>
      <c r="Q39" s="18"/>
      <c r="R39" s="18"/>
      <c r="S39" s="18"/>
      <c r="T39" s="18"/>
      <c r="U39" s="18"/>
      <c r="V39" s="30" t="s">
        <v>17</v>
      </c>
      <c r="W39" s="31"/>
    </row>
    <row r="40" spans="1:24" x14ac:dyDescent="0.2">
      <c r="A40" s="11"/>
      <c r="B40" s="12"/>
      <c r="C40" s="12"/>
      <c r="D40" s="12"/>
      <c r="E40" s="12"/>
      <c r="F40" s="12"/>
      <c r="G40" s="12"/>
      <c r="H40" s="12"/>
      <c r="I40" s="12"/>
      <c r="J40" s="12"/>
      <c r="K40" s="12"/>
      <c r="L40" s="12"/>
      <c r="M40" s="12"/>
      <c r="N40" s="12"/>
      <c r="O40" s="12"/>
      <c r="P40" s="12"/>
      <c r="Q40" s="12"/>
      <c r="R40" s="12"/>
      <c r="S40" s="12"/>
      <c r="T40" s="12"/>
      <c r="U40" s="12"/>
      <c r="V40" s="12"/>
      <c r="W40" s="13"/>
    </row>
    <row r="41" spans="1:24" x14ac:dyDescent="0.2">
      <c r="A41" s="14"/>
      <c r="B41" s="9"/>
      <c r="C41" s="9"/>
      <c r="D41" s="9"/>
      <c r="E41" s="9"/>
      <c r="F41" s="9"/>
      <c r="G41" s="9"/>
      <c r="H41" s="9"/>
      <c r="I41" s="9"/>
      <c r="J41" s="9"/>
      <c r="K41" s="9"/>
      <c r="L41" s="9"/>
      <c r="M41" s="9"/>
      <c r="N41" s="9"/>
      <c r="O41" s="9"/>
      <c r="P41" s="9"/>
      <c r="Q41" s="9"/>
      <c r="R41" s="9"/>
      <c r="S41" s="9"/>
      <c r="T41" s="9"/>
      <c r="U41" s="9"/>
      <c r="V41" s="9"/>
      <c r="W41" s="15"/>
    </row>
    <row r="42" spans="1:24" x14ac:dyDescent="0.2">
      <c r="A42" s="14"/>
      <c r="B42" s="9"/>
      <c r="C42" s="9"/>
      <c r="D42" s="9"/>
      <c r="E42" s="9"/>
      <c r="F42" s="9"/>
      <c r="G42" s="9"/>
      <c r="H42" s="9"/>
      <c r="I42" s="9"/>
      <c r="J42" s="9"/>
      <c r="K42" s="9"/>
      <c r="L42" s="9"/>
      <c r="M42" s="9"/>
      <c r="N42" s="9"/>
      <c r="O42" s="9"/>
      <c r="P42" s="9"/>
      <c r="Q42" s="9"/>
      <c r="R42" s="9"/>
      <c r="S42" s="9"/>
      <c r="T42" s="9"/>
      <c r="U42" s="9"/>
      <c r="V42" s="9"/>
      <c r="W42" s="15"/>
    </row>
    <row r="43" spans="1:24" x14ac:dyDescent="0.2">
      <c r="A43" s="14"/>
      <c r="B43" s="9"/>
      <c r="C43" s="9"/>
      <c r="D43" s="9"/>
      <c r="E43" s="9"/>
      <c r="F43" s="9"/>
      <c r="G43" s="9"/>
      <c r="H43" s="9"/>
      <c r="I43" s="9"/>
      <c r="J43" s="9"/>
      <c r="K43" s="9"/>
      <c r="L43" s="9"/>
      <c r="M43" s="9"/>
      <c r="N43" s="9"/>
      <c r="O43" s="9"/>
      <c r="P43" s="9"/>
      <c r="Q43" s="9"/>
      <c r="R43" s="9"/>
      <c r="S43" s="9"/>
      <c r="T43" s="9"/>
      <c r="U43" s="9"/>
      <c r="V43" s="9"/>
      <c r="W43" s="15"/>
    </row>
    <row r="44" spans="1:24" x14ac:dyDescent="0.2">
      <c r="A44" s="14"/>
      <c r="B44" s="9"/>
      <c r="C44" s="9"/>
      <c r="D44" s="9"/>
      <c r="E44" s="9"/>
      <c r="F44" s="9"/>
      <c r="G44" s="9"/>
      <c r="H44" s="9"/>
      <c r="I44" s="9"/>
      <c r="J44" s="9"/>
      <c r="K44" s="9"/>
      <c r="L44" s="9"/>
      <c r="M44" s="9"/>
      <c r="N44" s="9"/>
      <c r="O44" s="9"/>
      <c r="P44" s="9"/>
      <c r="Q44" s="9"/>
      <c r="R44" s="9"/>
      <c r="S44" s="9"/>
      <c r="T44" s="9"/>
      <c r="U44" s="9"/>
      <c r="V44" s="9"/>
      <c r="W44" s="15"/>
    </row>
    <row r="45" spans="1:24" ht="15" x14ac:dyDescent="0.25">
      <c r="A45" s="53" t="s">
        <v>0</v>
      </c>
      <c r="B45" s="53"/>
      <c r="C45" s="53"/>
      <c r="D45" s="53"/>
      <c r="E45" s="53"/>
      <c r="F45" s="53"/>
      <c r="G45" s="53"/>
      <c r="H45" s="53"/>
      <c r="I45" s="53"/>
      <c r="J45" s="53"/>
      <c r="K45" s="53"/>
      <c r="L45" s="53"/>
      <c r="M45" s="53"/>
      <c r="N45" s="53"/>
      <c r="O45" s="53"/>
      <c r="P45" s="53"/>
      <c r="Q45" s="53"/>
      <c r="R45" s="53"/>
      <c r="S45" s="53"/>
      <c r="T45" s="53"/>
      <c r="U45" s="53"/>
      <c r="V45" s="53"/>
      <c r="W45" s="53"/>
    </row>
    <row r="46" spans="1:24" ht="15.75" x14ac:dyDescent="0.2">
      <c r="A46" s="54" t="s">
        <v>26</v>
      </c>
      <c r="B46" s="54"/>
      <c r="C46" s="54"/>
      <c r="D46" s="54"/>
      <c r="E46" s="54"/>
      <c r="F46" s="54"/>
      <c r="G46" s="54"/>
      <c r="H46" s="54"/>
      <c r="I46" s="54"/>
      <c r="J46" s="54"/>
      <c r="K46" s="54"/>
      <c r="L46" s="54"/>
      <c r="M46" s="54"/>
      <c r="N46" s="54"/>
      <c r="O46" s="54"/>
      <c r="P46" s="54"/>
      <c r="Q46" s="54"/>
      <c r="R46" s="54"/>
      <c r="S46" s="54"/>
      <c r="T46" s="54"/>
      <c r="U46" s="54"/>
      <c r="V46" s="54"/>
      <c r="W46" s="54"/>
      <c r="X46" s="7"/>
    </row>
    <row r="47" spans="1:24" ht="15" customHeight="1" x14ac:dyDescent="0.2">
      <c r="A47" s="55" t="s">
        <v>18</v>
      </c>
      <c r="B47" s="55"/>
      <c r="C47" s="55"/>
      <c r="D47" s="55"/>
      <c r="E47" s="55"/>
      <c r="F47" s="56" t="s">
        <v>23</v>
      </c>
      <c r="G47" s="56"/>
      <c r="H47" s="56"/>
      <c r="I47" s="56"/>
      <c r="J47" s="56"/>
      <c r="K47" s="56"/>
      <c r="L47" s="56"/>
      <c r="M47" s="56"/>
      <c r="N47" s="56"/>
      <c r="O47" s="56"/>
      <c r="P47" s="56"/>
      <c r="Q47" s="56"/>
      <c r="R47" s="56"/>
      <c r="S47" s="56"/>
      <c r="T47" s="56"/>
      <c r="U47" s="56"/>
      <c r="V47" s="56"/>
      <c r="W47" s="56"/>
    </row>
    <row r="48" spans="1:24" ht="15.75" x14ac:dyDescent="0.2">
      <c r="A48" s="73" t="s">
        <v>47</v>
      </c>
      <c r="B48" s="73"/>
      <c r="C48" s="73"/>
      <c r="D48" s="73"/>
      <c r="E48" s="73"/>
      <c r="F48" s="52" t="s">
        <v>34</v>
      </c>
      <c r="G48" s="52"/>
      <c r="H48" s="52"/>
      <c r="I48" s="52"/>
      <c r="J48" s="52"/>
      <c r="K48" s="52"/>
      <c r="L48" s="52"/>
      <c r="M48" s="52"/>
      <c r="N48" s="52"/>
      <c r="O48" s="52"/>
      <c r="P48" s="52"/>
      <c r="Q48" s="52"/>
      <c r="R48" s="52"/>
      <c r="S48" s="52"/>
      <c r="T48" s="52"/>
      <c r="U48" s="52"/>
      <c r="V48" s="52"/>
      <c r="W48" s="52"/>
    </row>
    <row r="49" spans="1:23" x14ac:dyDescent="0.2">
      <c r="A49" s="14"/>
      <c r="B49" s="9"/>
      <c r="C49" s="9"/>
      <c r="D49" s="9"/>
      <c r="E49" s="9"/>
      <c r="F49" s="9"/>
      <c r="G49" s="9"/>
      <c r="H49" s="9"/>
      <c r="I49" s="9"/>
      <c r="J49" s="9"/>
      <c r="K49" s="9"/>
      <c r="L49" s="9"/>
      <c r="M49" s="9"/>
      <c r="N49" s="9"/>
      <c r="O49" s="9"/>
      <c r="P49" s="9"/>
      <c r="Q49" s="9"/>
      <c r="R49" s="9"/>
      <c r="S49" s="9"/>
      <c r="T49" s="9"/>
      <c r="U49" s="9"/>
      <c r="V49" s="9"/>
      <c r="W49" s="15"/>
    </row>
    <row r="50" spans="1:23" ht="15" customHeight="1" x14ac:dyDescent="0.2">
      <c r="A50" s="32" t="s">
        <v>19</v>
      </c>
      <c r="B50" s="32"/>
      <c r="C50" s="32"/>
      <c r="D50" s="32"/>
      <c r="E50" s="32"/>
      <c r="F50" s="32"/>
      <c r="G50" s="32"/>
      <c r="H50" s="32"/>
      <c r="I50" s="32"/>
      <c r="J50" s="32"/>
      <c r="K50" s="32"/>
      <c r="L50" s="32"/>
      <c r="M50" s="32"/>
      <c r="N50" s="32"/>
      <c r="O50" s="32"/>
      <c r="P50" s="32"/>
      <c r="Q50" s="32"/>
      <c r="R50" s="32"/>
      <c r="S50" s="32"/>
      <c r="T50" s="32"/>
      <c r="U50" s="32"/>
      <c r="V50" s="32"/>
      <c r="W50" s="32"/>
    </row>
    <row r="51" spans="1:23" ht="15" customHeight="1" x14ac:dyDescent="0.2">
      <c r="A51" s="33" t="s">
        <v>35</v>
      </c>
      <c r="B51" s="33"/>
      <c r="C51" s="33"/>
      <c r="D51" s="33"/>
      <c r="E51" s="33"/>
      <c r="F51" s="33"/>
      <c r="G51" s="33"/>
      <c r="H51" s="33"/>
      <c r="I51" s="33"/>
      <c r="J51" s="33"/>
      <c r="K51" s="33"/>
      <c r="L51" s="33"/>
      <c r="M51" s="33"/>
      <c r="N51" s="33"/>
      <c r="O51" s="33"/>
      <c r="P51" s="33"/>
      <c r="Q51" s="33"/>
      <c r="R51" s="33"/>
      <c r="S51" s="33"/>
      <c r="T51" s="33"/>
      <c r="U51" s="33"/>
      <c r="V51" s="33"/>
      <c r="W51" s="33"/>
    </row>
    <row r="52" spans="1:23" ht="15" customHeight="1" x14ac:dyDescent="0.2">
      <c r="A52" s="33"/>
      <c r="B52" s="33"/>
      <c r="C52" s="33"/>
      <c r="D52" s="33"/>
      <c r="E52" s="33"/>
      <c r="F52" s="33"/>
      <c r="G52" s="33"/>
      <c r="H52" s="33"/>
      <c r="I52" s="33"/>
      <c r="J52" s="33"/>
      <c r="K52" s="33"/>
      <c r="L52" s="33"/>
      <c r="M52" s="33"/>
      <c r="N52" s="33"/>
      <c r="O52" s="33"/>
      <c r="P52" s="33"/>
      <c r="Q52" s="33"/>
      <c r="R52" s="33"/>
      <c r="S52" s="33"/>
      <c r="T52" s="33"/>
      <c r="U52" s="33"/>
      <c r="V52" s="33"/>
      <c r="W52" s="33"/>
    </row>
    <row r="53" spans="1:23" ht="15"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row>
    <row r="54" spans="1:23" ht="15" customHeight="1" x14ac:dyDescent="0.2">
      <c r="A54" s="33"/>
      <c r="B54" s="33"/>
      <c r="C54" s="33"/>
      <c r="D54" s="33"/>
      <c r="E54" s="33"/>
      <c r="F54" s="33"/>
      <c r="G54" s="33"/>
      <c r="H54" s="33"/>
      <c r="I54" s="33"/>
      <c r="J54" s="33"/>
      <c r="K54" s="33"/>
      <c r="L54" s="33"/>
      <c r="M54" s="33"/>
      <c r="N54" s="33"/>
      <c r="O54" s="33"/>
      <c r="P54" s="33"/>
      <c r="Q54" s="33"/>
      <c r="R54" s="33"/>
      <c r="S54" s="33"/>
      <c r="T54" s="33"/>
      <c r="U54" s="33"/>
      <c r="V54" s="33"/>
      <c r="W54" s="33"/>
    </row>
    <row r="55" spans="1:23" ht="15" customHeight="1" x14ac:dyDescent="0.2">
      <c r="A55" s="33"/>
      <c r="B55" s="33"/>
      <c r="C55" s="33"/>
      <c r="D55" s="33"/>
      <c r="E55" s="33"/>
      <c r="F55" s="33"/>
      <c r="G55" s="33"/>
      <c r="H55" s="33"/>
      <c r="I55" s="33"/>
      <c r="J55" s="33"/>
      <c r="K55" s="33"/>
      <c r="L55" s="33"/>
      <c r="M55" s="33"/>
      <c r="N55" s="33"/>
      <c r="O55" s="33"/>
      <c r="P55" s="33"/>
      <c r="Q55" s="33"/>
      <c r="R55" s="33"/>
      <c r="S55" s="33"/>
      <c r="T55" s="33"/>
      <c r="U55" s="33"/>
      <c r="V55" s="33"/>
      <c r="W55" s="33"/>
    </row>
    <row r="56" spans="1:23" ht="15" customHeight="1" x14ac:dyDescent="0.2">
      <c r="A56" s="33"/>
      <c r="B56" s="33"/>
      <c r="C56" s="33"/>
      <c r="D56" s="33"/>
      <c r="E56" s="33"/>
      <c r="F56" s="33"/>
      <c r="G56" s="33"/>
      <c r="H56" s="33"/>
      <c r="I56" s="33"/>
      <c r="J56" s="33"/>
      <c r="K56" s="33"/>
      <c r="L56" s="33"/>
      <c r="M56" s="33"/>
      <c r="N56" s="33"/>
      <c r="O56" s="33"/>
      <c r="P56" s="33"/>
      <c r="Q56" s="33"/>
      <c r="R56" s="33"/>
      <c r="S56" s="33"/>
      <c r="T56" s="33"/>
      <c r="U56" s="33"/>
      <c r="V56" s="33"/>
      <c r="W56" s="33"/>
    </row>
    <row r="57" spans="1:23" x14ac:dyDescent="0.2">
      <c r="A57" s="33"/>
      <c r="B57" s="33"/>
      <c r="C57" s="33"/>
      <c r="D57" s="33"/>
      <c r="E57" s="33"/>
      <c r="F57" s="33"/>
      <c r="G57" s="33"/>
      <c r="H57" s="33"/>
      <c r="I57" s="33"/>
      <c r="J57" s="33"/>
      <c r="K57" s="33"/>
      <c r="L57" s="33"/>
      <c r="M57" s="33"/>
      <c r="N57" s="33"/>
      <c r="O57" s="33"/>
      <c r="P57" s="33"/>
      <c r="Q57" s="33"/>
      <c r="R57" s="33"/>
      <c r="S57" s="33"/>
      <c r="T57" s="33"/>
      <c r="U57" s="33"/>
      <c r="V57" s="33"/>
      <c r="W57" s="33"/>
    </row>
    <row r="58" spans="1:23" x14ac:dyDescent="0.2">
      <c r="A58" s="33"/>
      <c r="B58" s="33"/>
      <c r="C58" s="33"/>
      <c r="D58" s="33"/>
      <c r="E58" s="33"/>
      <c r="F58" s="33"/>
      <c r="G58" s="33"/>
      <c r="H58" s="33"/>
      <c r="I58" s="33"/>
      <c r="J58" s="33"/>
      <c r="K58" s="33"/>
      <c r="L58" s="33"/>
      <c r="M58" s="33"/>
      <c r="N58" s="33"/>
      <c r="O58" s="33"/>
      <c r="P58" s="33"/>
      <c r="Q58" s="33"/>
      <c r="R58" s="33"/>
      <c r="S58" s="33"/>
      <c r="T58" s="33"/>
      <c r="U58" s="33"/>
      <c r="V58" s="33"/>
      <c r="W58" s="33"/>
    </row>
    <row r="59" spans="1:23" x14ac:dyDescent="0.2">
      <c r="A59" s="32" t="s">
        <v>20</v>
      </c>
      <c r="B59" s="32"/>
      <c r="C59" s="32"/>
      <c r="D59" s="32"/>
      <c r="E59" s="32"/>
      <c r="F59" s="32"/>
      <c r="G59" s="32"/>
      <c r="H59" s="32"/>
      <c r="I59" s="32"/>
      <c r="J59" s="32"/>
      <c r="K59" s="32"/>
      <c r="L59" s="32"/>
      <c r="M59" s="32"/>
      <c r="N59" s="32"/>
      <c r="O59" s="32"/>
      <c r="P59" s="32"/>
      <c r="Q59" s="32"/>
      <c r="R59" s="32"/>
      <c r="S59" s="32"/>
      <c r="T59" s="32"/>
      <c r="U59" s="32"/>
      <c r="V59" s="32"/>
      <c r="W59" s="32"/>
    </row>
    <row r="60" spans="1:23" ht="14.25" customHeight="1" x14ac:dyDescent="0.2">
      <c r="A60" s="34" t="s">
        <v>37</v>
      </c>
      <c r="B60" s="35"/>
      <c r="C60" s="35"/>
      <c r="D60" s="35"/>
      <c r="E60" s="35"/>
      <c r="F60" s="35"/>
      <c r="G60" s="35"/>
      <c r="H60" s="35"/>
      <c r="I60" s="35"/>
      <c r="J60" s="35"/>
      <c r="K60" s="35"/>
      <c r="L60" s="35"/>
      <c r="M60" s="35"/>
      <c r="N60" s="35"/>
      <c r="O60" s="35"/>
      <c r="P60" s="35"/>
      <c r="Q60" s="35"/>
      <c r="R60" s="35"/>
      <c r="S60" s="35"/>
      <c r="T60" s="35"/>
      <c r="U60" s="35"/>
      <c r="V60" s="35"/>
      <c r="W60" s="36"/>
    </row>
    <row r="61" spans="1:23" x14ac:dyDescent="0.2">
      <c r="A61" s="37"/>
      <c r="B61" s="38"/>
      <c r="C61" s="38"/>
      <c r="D61" s="38"/>
      <c r="E61" s="38"/>
      <c r="F61" s="38"/>
      <c r="G61" s="38"/>
      <c r="H61" s="38"/>
      <c r="I61" s="38"/>
      <c r="J61" s="38"/>
      <c r="K61" s="38"/>
      <c r="L61" s="38"/>
      <c r="M61" s="38"/>
      <c r="N61" s="38"/>
      <c r="O61" s="38"/>
      <c r="P61" s="38"/>
      <c r="Q61" s="38"/>
      <c r="R61" s="38"/>
      <c r="S61" s="38"/>
      <c r="T61" s="38"/>
      <c r="U61" s="38"/>
      <c r="V61" s="38"/>
      <c r="W61" s="39"/>
    </row>
    <row r="62" spans="1:23" x14ac:dyDescent="0.2">
      <c r="A62" s="37"/>
      <c r="B62" s="38"/>
      <c r="C62" s="38"/>
      <c r="D62" s="38"/>
      <c r="E62" s="38"/>
      <c r="F62" s="38"/>
      <c r="G62" s="38"/>
      <c r="H62" s="38"/>
      <c r="I62" s="38"/>
      <c r="J62" s="38"/>
      <c r="K62" s="38"/>
      <c r="L62" s="38"/>
      <c r="M62" s="38"/>
      <c r="N62" s="38"/>
      <c r="O62" s="38"/>
      <c r="P62" s="38"/>
      <c r="Q62" s="38"/>
      <c r="R62" s="38"/>
      <c r="S62" s="38"/>
      <c r="T62" s="38"/>
      <c r="U62" s="38"/>
      <c r="V62" s="38"/>
      <c r="W62" s="39"/>
    </row>
    <row r="63" spans="1:23" x14ac:dyDescent="0.2">
      <c r="A63" s="37"/>
      <c r="B63" s="38"/>
      <c r="C63" s="38"/>
      <c r="D63" s="38"/>
      <c r="E63" s="38"/>
      <c r="F63" s="38"/>
      <c r="G63" s="38"/>
      <c r="H63" s="38"/>
      <c r="I63" s="38"/>
      <c r="J63" s="38"/>
      <c r="K63" s="38"/>
      <c r="L63" s="38"/>
      <c r="M63" s="38"/>
      <c r="N63" s="38"/>
      <c r="O63" s="38"/>
      <c r="P63" s="38"/>
      <c r="Q63" s="38"/>
      <c r="R63" s="38"/>
      <c r="S63" s="38"/>
      <c r="T63" s="38"/>
      <c r="U63" s="38"/>
      <c r="V63" s="38"/>
      <c r="W63" s="39"/>
    </row>
    <row r="64" spans="1:23" x14ac:dyDescent="0.2">
      <c r="A64" s="37"/>
      <c r="B64" s="38"/>
      <c r="C64" s="38"/>
      <c r="D64" s="38"/>
      <c r="E64" s="38"/>
      <c r="F64" s="38"/>
      <c r="G64" s="38"/>
      <c r="H64" s="38"/>
      <c r="I64" s="38"/>
      <c r="J64" s="38"/>
      <c r="K64" s="38"/>
      <c r="L64" s="38"/>
      <c r="M64" s="38"/>
      <c r="N64" s="38"/>
      <c r="O64" s="38"/>
      <c r="P64" s="38"/>
      <c r="Q64" s="38"/>
      <c r="R64" s="38"/>
      <c r="S64" s="38"/>
      <c r="T64" s="38"/>
      <c r="U64" s="38"/>
      <c r="V64" s="38"/>
      <c r="W64" s="39"/>
    </row>
    <row r="65" spans="1:23" x14ac:dyDescent="0.2">
      <c r="A65" s="37"/>
      <c r="B65" s="38"/>
      <c r="C65" s="38"/>
      <c r="D65" s="38"/>
      <c r="E65" s="38"/>
      <c r="F65" s="38"/>
      <c r="G65" s="38"/>
      <c r="H65" s="38"/>
      <c r="I65" s="38"/>
      <c r="J65" s="38"/>
      <c r="K65" s="38"/>
      <c r="L65" s="38"/>
      <c r="M65" s="38"/>
      <c r="N65" s="38"/>
      <c r="O65" s="38"/>
      <c r="P65" s="38"/>
      <c r="Q65" s="38"/>
      <c r="R65" s="38"/>
      <c r="S65" s="38"/>
      <c r="T65" s="38"/>
      <c r="U65" s="38"/>
      <c r="V65" s="38"/>
      <c r="W65" s="39"/>
    </row>
    <row r="66" spans="1:23" x14ac:dyDescent="0.2">
      <c r="A66" s="40"/>
      <c r="B66" s="41"/>
      <c r="C66" s="41"/>
      <c r="D66" s="41"/>
      <c r="E66" s="41"/>
      <c r="F66" s="41"/>
      <c r="G66" s="41"/>
      <c r="H66" s="41"/>
      <c r="I66" s="41"/>
      <c r="J66" s="41"/>
      <c r="K66" s="41"/>
      <c r="L66" s="41"/>
      <c r="M66" s="41"/>
      <c r="N66" s="41"/>
      <c r="O66" s="41"/>
      <c r="P66" s="41"/>
      <c r="Q66" s="41"/>
      <c r="R66" s="41"/>
      <c r="S66" s="41"/>
      <c r="T66" s="41"/>
      <c r="U66" s="41"/>
      <c r="V66" s="41"/>
      <c r="W66" s="42"/>
    </row>
    <row r="67" spans="1:23" x14ac:dyDescent="0.2">
      <c r="A67" s="32" t="s">
        <v>21</v>
      </c>
      <c r="B67" s="32"/>
      <c r="C67" s="32"/>
      <c r="D67" s="32"/>
      <c r="E67" s="32"/>
      <c r="F67" s="32"/>
      <c r="G67" s="32"/>
      <c r="H67" s="32"/>
      <c r="I67" s="32"/>
      <c r="J67" s="32"/>
      <c r="K67" s="32"/>
      <c r="L67" s="32"/>
      <c r="M67" s="32"/>
      <c r="N67" s="32"/>
      <c r="O67" s="32"/>
      <c r="P67" s="32"/>
      <c r="Q67" s="32"/>
      <c r="R67" s="32"/>
      <c r="S67" s="32"/>
      <c r="T67" s="32"/>
      <c r="U67" s="32"/>
      <c r="V67" s="32"/>
      <c r="W67" s="32"/>
    </row>
    <row r="68" spans="1:23" x14ac:dyDescent="0.2">
      <c r="A68" s="33" t="s">
        <v>36</v>
      </c>
      <c r="B68" s="33"/>
      <c r="C68" s="33"/>
      <c r="D68" s="33"/>
      <c r="E68" s="33"/>
      <c r="F68" s="33"/>
      <c r="G68" s="33"/>
      <c r="H68" s="33"/>
      <c r="I68" s="33"/>
      <c r="J68" s="33"/>
      <c r="K68" s="33"/>
      <c r="L68" s="33"/>
      <c r="M68" s="33"/>
      <c r="N68" s="33"/>
      <c r="O68" s="33"/>
      <c r="P68" s="33"/>
      <c r="Q68" s="33"/>
      <c r="R68" s="33"/>
      <c r="S68" s="33"/>
      <c r="T68" s="33"/>
      <c r="U68" s="33"/>
      <c r="V68" s="33"/>
      <c r="W68" s="33"/>
    </row>
    <row r="69" spans="1:23" x14ac:dyDescent="0.2">
      <c r="A69" s="33"/>
      <c r="B69" s="33"/>
      <c r="C69" s="33"/>
      <c r="D69" s="33"/>
      <c r="E69" s="33"/>
      <c r="F69" s="33"/>
      <c r="G69" s="33"/>
      <c r="H69" s="33"/>
      <c r="I69" s="33"/>
      <c r="J69" s="33"/>
      <c r="K69" s="33"/>
      <c r="L69" s="33"/>
      <c r="M69" s="33"/>
      <c r="N69" s="33"/>
      <c r="O69" s="33"/>
      <c r="P69" s="33"/>
      <c r="Q69" s="33"/>
      <c r="R69" s="33"/>
      <c r="S69" s="33"/>
      <c r="T69" s="33"/>
      <c r="U69" s="33"/>
      <c r="V69" s="33"/>
      <c r="W69" s="33"/>
    </row>
    <row r="70" spans="1:23" x14ac:dyDescent="0.2">
      <c r="A70" s="33"/>
      <c r="B70" s="33"/>
      <c r="C70" s="33"/>
      <c r="D70" s="33"/>
      <c r="E70" s="33"/>
      <c r="F70" s="33"/>
      <c r="G70" s="33"/>
      <c r="H70" s="33"/>
      <c r="I70" s="33"/>
      <c r="J70" s="33"/>
      <c r="K70" s="33"/>
      <c r="L70" s="33"/>
      <c r="M70" s="33"/>
      <c r="N70" s="33"/>
      <c r="O70" s="33"/>
      <c r="P70" s="33"/>
      <c r="Q70" s="33"/>
      <c r="R70" s="33"/>
      <c r="S70" s="33"/>
      <c r="T70" s="33"/>
      <c r="U70" s="33"/>
      <c r="V70" s="33"/>
      <c r="W70" s="33"/>
    </row>
    <row r="71" spans="1:23" x14ac:dyDescent="0.2">
      <c r="A71" s="33"/>
      <c r="B71" s="33"/>
      <c r="C71" s="33"/>
      <c r="D71" s="33"/>
      <c r="E71" s="33"/>
      <c r="F71" s="33"/>
      <c r="G71" s="33"/>
      <c r="H71" s="33"/>
      <c r="I71" s="33"/>
      <c r="J71" s="33"/>
      <c r="K71" s="33"/>
      <c r="L71" s="33"/>
      <c r="M71" s="33"/>
      <c r="N71" s="33"/>
      <c r="O71" s="33"/>
      <c r="P71" s="33"/>
      <c r="Q71" s="33"/>
      <c r="R71" s="33"/>
      <c r="S71" s="33"/>
      <c r="T71" s="33"/>
      <c r="U71" s="33"/>
      <c r="V71" s="33"/>
      <c r="W71" s="33"/>
    </row>
    <row r="72" spans="1:23" x14ac:dyDescent="0.2">
      <c r="A72" s="33"/>
      <c r="B72" s="33"/>
      <c r="C72" s="33"/>
      <c r="D72" s="33"/>
      <c r="E72" s="33"/>
      <c r="F72" s="33"/>
      <c r="G72" s="33"/>
      <c r="H72" s="33"/>
      <c r="I72" s="33"/>
      <c r="J72" s="33"/>
      <c r="K72" s="33"/>
      <c r="L72" s="33"/>
      <c r="M72" s="33"/>
      <c r="N72" s="33"/>
      <c r="O72" s="33"/>
      <c r="P72" s="33"/>
      <c r="Q72" s="33"/>
      <c r="R72" s="33"/>
      <c r="S72" s="33"/>
      <c r="T72" s="33"/>
      <c r="U72" s="33"/>
      <c r="V72" s="33"/>
      <c r="W72" s="33"/>
    </row>
    <row r="73" spans="1:23" x14ac:dyDescent="0.2">
      <c r="A73" s="33"/>
      <c r="B73" s="33"/>
      <c r="C73" s="33"/>
      <c r="D73" s="33"/>
      <c r="E73" s="33"/>
      <c r="F73" s="33"/>
      <c r="G73" s="33"/>
      <c r="H73" s="33"/>
      <c r="I73" s="33"/>
      <c r="J73" s="33"/>
      <c r="K73" s="33"/>
      <c r="L73" s="33"/>
      <c r="M73" s="33"/>
      <c r="N73" s="33"/>
      <c r="O73" s="33"/>
      <c r="P73" s="33"/>
      <c r="Q73" s="33"/>
      <c r="R73" s="33"/>
      <c r="S73" s="33"/>
      <c r="T73" s="33"/>
      <c r="U73" s="33"/>
      <c r="V73" s="33"/>
      <c r="W73" s="33"/>
    </row>
    <row r="74" spans="1:23" x14ac:dyDescent="0.2">
      <c r="A74" s="16" t="s">
        <v>16</v>
      </c>
      <c r="B74" s="43"/>
      <c r="C74" s="43"/>
      <c r="D74" s="43"/>
      <c r="E74" s="43"/>
      <c r="F74" s="43"/>
      <c r="G74" s="43"/>
      <c r="H74" s="43"/>
      <c r="I74" s="43"/>
      <c r="J74" s="43"/>
      <c r="K74" s="43"/>
      <c r="L74" s="43"/>
      <c r="M74" s="43"/>
      <c r="N74" s="43"/>
      <c r="O74" s="43"/>
      <c r="P74" s="43"/>
      <c r="Q74" s="43"/>
      <c r="R74" s="43"/>
      <c r="S74" s="43"/>
      <c r="T74" s="43"/>
      <c r="U74" s="43"/>
      <c r="V74" s="43"/>
      <c r="W74" s="44"/>
    </row>
    <row r="75" spans="1:23" x14ac:dyDescent="0.2">
      <c r="A75" s="16"/>
      <c r="B75" s="9"/>
      <c r="C75" s="9"/>
      <c r="D75" s="9"/>
      <c r="E75" s="9"/>
      <c r="F75" s="9"/>
      <c r="G75" s="9"/>
      <c r="H75" s="9"/>
      <c r="I75" s="9"/>
      <c r="J75" s="9"/>
      <c r="K75" s="9"/>
      <c r="L75" s="9"/>
      <c r="M75" s="9"/>
      <c r="N75" s="9"/>
      <c r="O75" s="9"/>
      <c r="P75" s="9"/>
      <c r="Q75" s="9"/>
      <c r="R75" s="9"/>
      <c r="S75" s="9"/>
      <c r="T75" s="9"/>
      <c r="U75" s="9"/>
      <c r="V75" s="9"/>
      <c r="W75" s="15"/>
    </row>
    <row r="76" spans="1:23" x14ac:dyDescent="0.2">
      <c r="A76" s="16"/>
      <c r="B76" s="10"/>
      <c r="C76" s="9"/>
      <c r="D76" s="9"/>
      <c r="E76" s="9"/>
      <c r="F76" s="9"/>
      <c r="G76" s="9"/>
      <c r="H76" s="9"/>
      <c r="I76" s="9"/>
      <c r="J76" s="9"/>
      <c r="K76" s="9"/>
      <c r="L76" s="9"/>
      <c r="M76" s="9"/>
      <c r="N76" s="9"/>
      <c r="O76" s="9"/>
      <c r="P76" s="9"/>
      <c r="Q76" s="9"/>
      <c r="R76" s="9"/>
      <c r="S76" s="9"/>
      <c r="T76" s="9"/>
      <c r="U76" s="9"/>
      <c r="V76" s="9"/>
      <c r="W76" s="15"/>
    </row>
    <row r="77" spans="1:23" x14ac:dyDescent="0.2">
      <c r="A77" s="17"/>
      <c r="B77" s="18"/>
      <c r="C77" s="18"/>
      <c r="D77" s="18"/>
      <c r="E77" s="18"/>
      <c r="F77" s="18"/>
      <c r="G77" s="18"/>
      <c r="H77" s="18"/>
      <c r="I77" s="18"/>
      <c r="J77" s="19"/>
      <c r="K77" s="18"/>
      <c r="L77" s="18"/>
      <c r="M77" s="18"/>
      <c r="N77" s="18"/>
      <c r="O77" s="18"/>
      <c r="P77" s="18"/>
      <c r="Q77" s="18"/>
      <c r="R77" s="18"/>
      <c r="S77" s="18"/>
      <c r="T77" s="18"/>
      <c r="U77" s="18"/>
      <c r="V77" s="30" t="s">
        <v>22</v>
      </c>
      <c r="W77" s="31"/>
    </row>
  </sheetData>
  <mergeCells count="60">
    <mergeCell ref="A13:J13"/>
    <mergeCell ref="A30:B30"/>
    <mergeCell ref="A31:L35"/>
    <mergeCell ref="A29:B29"/>
    <mergeCell ref="G27:H30"/>
    <mergeCell ref="I27:J30"/>
    <mergeCell ref="K13:P13"/>
    <mergeCell ref="Q13:W13"/>
    <mergeCell ref="A14:J16"/>
    <mergeCell ref="A28:B28"/>
    <mergeCell ref="A27:B27"/>
    <mergeCell ref="I26:J26"/>
    <mergeCell ref="I25:J25"/>
    <mergeCell ref="G26:H26"/>
    <mergeCell ref="K14:P16"/>
    <mergeCell ref="Q14:W16"/>
    <mergeCell ref="A18:F18"/>
    <mergeCell ref="G18:W18"/>
    <mergeCell ref="A19:F22"/>
    <mergeCell ref="G19:W19"/>
    <mergeCell ref="G20:W20"/>
    <mergeCell ref="A24:L24"/>
    <mergeCell ref="A6:W6"/>
    <mergeCell ref="A7:W7"/>
    <mergeCell ref="A9:D9"/>
    <mergeCell ref="E9:H9"/>
    <mergeCell ref="I9:K9"/>
    <mergeCell ref="L9:W9"/>
    <mergeCell ref="A10:D10"/>
    <mergeCell ref="E10:H10"/>
    <mergeCell ref="I10:K10"/>
    <mergeCell ref="L10:W10"/>
    <mergeCell ref="A11:D11"/>
    <mergeCell ref="E11:H11"/>
    <mergeCell ref="I11:K11"/>
    <mergeCell ref="L11:O11"/>
    <mergeCell ref="P11:R11"/>
    <mergeCell ref="S11:W11"/>
    <mergeCell ref="M24:W24"/>
    <mergeCell ref="G21:W22"/>
    <mergeCell ref="F48:W48"/>
    <mergeCell ref="V39:W39"/>
    <mergeCell ref="A45:W45"/>
    <mergeCell ref="A46:W46"/>
    <mergeCell ref="A47:E47"/>
    <mergeCell ref="F47:W47"/>
    <mergeCell ref="L25:L26"/>
    <mergeCell ref="K25:K26"/>
    <mergeCell ref="C25:H25"/>
    <mergeCell ref="A25:B26"/>
    <mergeCell ref="M25:W35"/>
    <mergeCell ref="A48:E48"/>
    <mergeCell ref="V77:W77"/>
    <mergeCell ref="A50:W50"/>
    <mergeCell ref="A51:W58"/>
    <mergeCell ref="A59:W59"/>
    <mergeCell ref="A67:W67"/>
    <mergeCell ref="A68:W73"/>
    <mergeCell ref="A60:W66"/>
    <mergeCell ref="B74:W74"/>
  </mergeCells>
  <pageMargins left="0.15748031496062992" right="0.15748031496062992" top="0.15748031496062992" bottom="0.15748031496062992" header="0.31496062992125984" footer="0.31496062992125984"/>
  <pageSetup scale="99" orientation="landscape" r:id="rId1"/>
  <rowBreaks count="1" manualBreakCount="1">
    <brk id="39"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6D44-A0D7-4095-A59F-E5904A882371}">
  <dimension ref="A1:J27"/>
  <sheetViews>
    <sheetView zoomScaleNormal="100" workbookViewId="0">
      <selection activeCell="K25" sqref="K25"/>
    </sheetView>
  </sheetViews>
  <sheetFormatPr baseColWidth="10" defaultColWidth="10.7109375" defaultRowHeight="15" x14ac:dyDescent="0.25"/>
  <cols>
    <col min="1" max="1" width="11.42578125" style="25"/>
    <col min="2" max="2" width="11.7109375" customWidth="1"/>
    <col min="3" max="3" width="32.85546875" customWidth="1"/>
    <col min="4" max="4" width="29.5703125" customWidth="1"/>
    <col min="5" max="5" width="36.140625" customWidth="1"/>
  </cols>
  <sheetData>
    <row r="1" spans="1:10" s="21" customFormat="1" ht="60" x14ac:dyDescent="0.25">
      <c r="A1" s="23" t="s">
        <v>42</v>
      </c>
      <c r="B1" s="21" t="s">
        <v>29</v>
      </c>
      <c r="C1" s="22" t="s">
        <v>49</v>
      </c>
      <c r="D1" s="22" t="s">
        <v>48</v>
      </c>
      <c r="E1" s="28" t="s">
        <v>45</v>
      </c>
      <c r="G1" s="93" t="s">
        <v>55</v>
      </c>
      <c r="I1" s="94" t="s">
        <v>42</v>
      </c>
      <c r="J1" s="94" t="s">
        <v>56</v>
      </c>
    </row>
    <row r="2" spans="1:10" x14ac:dyDescent="0.25">
      <c r="A2" s="23">
        <v>2019</v>
      </c>
      <c r="B2" t="s">
        <v>50</v>
      </c>
      <c r="C2" s="26">
        <v>477</v>
      </c>
      <c r="D2" s="26">
        <v>30</v>
      </c>
      <c r="E2" s="90">
        <f>(DATOS!$D2/DATOS!$C2)</f>
        <v>6.2893081761006289E-2</v>
      </c>
      <c r="I2" s="95">
        <v>2019</v>
      </c>
      <c r="J2" s="96">
        <v>6.7000000000000004E-2</v>
      </c>
    </row>
    <row r="3" spans="1:10" x14ac:dyDescent="0.25">
      <c r="B3" t="s">
        <v>51</v>
      </c>
      <c r="C3" s="26">
        <v>482</v>
      </c>
      <c r="D3" s="26">
        <v>28</v>
      </c>
      <c r="E3" s="90">
        <f>(DATOS!$D3/DATOS!$C3)</f>
        <v>5.8091286307053944E-2</v>
      </c>
      <c r="I3" s="95">
        <v>2020</v>
      </c>
      <c r="J3" s="96">
        <v>3.5999999999999997E-2</v>
      </c>
    </row>
    <row r="4" spans="1:10" x14ac:dyDescent="0.25">
      <c r="B4" t="s">
        <v>52</v>
      </c>
      <c r="C4" s="26">
        <v>540</v>
      </c>
      <c r="D4" s="26">
        <v>45</v>
      </c>
      <c r="E4" s="90">
        <f>(DATOS!$D4/DATOS!$C4)</f>
        <v>8.3333333333333329E-2</v>
      </c>
      <c r="I4" s="95">
        <v>2021</v>
      </c>
      <c r="J4" s="96">
        <v>0.13100000000000001</v>
      </c>
    </row>
    <row r="5" spans="1:10" x14ac:dyDescent="0.25">
      <c r="B5" t="s">
        <v>53</v>
      </c>
      <c r="C5" s="26">
        <v>386</v>
      </c>
      <c r="D5" s="26">
        <v>24</v>
      </c>
      <c r="E5" s="90">
        <f>(DATOS!$D5/DATOS!$C5)</f>
        <v>6.2176165803108807E-2</v>
      </c>
      <c r="G5" s="92">
        <f>AVERAGE(E2:E5)</f>
        <v>6.6623466801125589E-2</v>
      </c>
      <c r="I5" s="95">
        <v>2022</v>
      </c>
      <c r="J5" s="96">
        <v>0.187</v>
      </c>
    </row>
    <row r="6" spans="1:10" x14ac:dyDescent="0.25">
      <c r="A6" s="23">
        <v>2020</v>
      </c>
      <c r="B6" t="s">
        <v>50</v>
      </c>
      <c r="C6" s="26">
        <v>324</v>
      </c>
      <c r="D6" s="26">
        <v>15</v>
      </c>
      <c r="E6" s="90">
        <f>(DATOS!$D6/DATOS!$C6)</f>
        <v>4.6296296296296294E-2</v>
      </c>
      <c r="I6" s="95">
        <v>2023</v>
      </c>
      <c r="J6" s="96">
        <v>0.122</v>
      </c>
    </row>
    <row r="7" spans="1:10" x14ac:dyDescent="0.25">
      <c r="B7" t="s">
        <v>51</v>
      </c>
      <c r="C7" s="26">
        <v>161</v>
      </c>
      <c r="D7" s="26">
        <v>6</v>
      </c>
      <c r="E7" s="90">
        <f>(DATOS!$D7/DATOS!$C7)</f>
        <v>3.7267080745341616E-2</v>
      </c>
      <c r="I7" s="95">
        <v>2024</v>
      </c>
      <c r="J7" s="96">
        <v>0.125</v>
      </c>
    </row>
    <row r="8" spans="1:10" x14ac:dyDescent="0.25">
      <c r="B8" t="s">
        <v>52</v>
      </c>
      <c r="C8" s="26">
        <v>473</v>
      </c>
      <c r="D8" s="26">
        <v>11</v>
      </c>
      <c r="E8" s="90">
        <f>(DATOS!$D8/DATOS!$C8)</f>
        <v>2.3255813953488372E-2</v>
      </c>
    </row>
    <row r="9" spans="1:10" x14ac:dyDescent="0.25">
      <c r="B9" t="s">
        <v>53</v>
      </c>
      <c r="C9" s="26">
        <v>331</v>
      </c>
      <c r="D9" s="26">
        <v>12</v>
      </c>
      <c r="E9" s="90">
        <f>(DATOS!$D9/DATOS!$C9)</f>
        <v>3.6253776435045321E-2</v>
      </c>
      <c r="G9" s="92">
        <f>AVERAGE(E6:E9)</f>
        <v>3.5768241857542904E-2</v>
      </c>
    </row>
    <row r="10" spans="1:10" x14ac:dyDescent="0.25">
      <c r="A10" s="23">
        <v>2021</v>
      </c>
      <c r="B10" t="s">
        <v>50</v>
      </c>
      <c r="C10" s="26">
        <v>330</v>
      </c>
      <c r="D10" s="26">
        <v>17</v>
      </c>
      <c r="E10" s="90">
        <f>(DATOS!$D10/DATOS!$C10)</f>
        <v>5.1515151515151514E-2</v>
      </c>
    </row>
    <row r="11" spans="1:10" x14ac:dyDescent="0.25">
      <c r="B11" t="s">
        <v>51</v>
      </c>
      <c r="C11" s="26">
        <v>328</v>
      </c>
      <c r="D11" s="26">
        <v>38</v>
      </c>
      <c r="E11" s="90">
        <f>(DATOS!$D11/DATOS!$C11)</f>
        <v>0.11585365853658537</v>
      </c>
    </row>
    <row r="12" spans="1:10" x14ac:dyDescent="0.25">
      <c r="B12" t="s">
        <v>52</v>
      </c>
      <c r="C12" s="26">
        <v>349</v>
      </c>
      <c r="D12" s="26">
        <v>69</v>
      </c>
      <c r="E12" s="90">
        <f>(DATOS!$D12/DATOS!$C12)</f>
        <v>0.19770773638968481</v>
      </c>
    </row>
    <row r="13" spans="1:10" x14ac:dyDescent="0.25">
      <c r="B13" t="s">
        <v>53</v>
      </c>
      <c r="C13" s="26">
        <v>444</v>
      </c>
      <c r="D13" s="26">
        <v>70</v>
      </c>
      <c r="E13" s="90">
        <f>(DATOS!$D13/DATOS!$C13)</f>
        <v>0.15765765765765766</v>
      </c>
      <c r="G13" s="92">
        <f>AVERAGE(E10:E13)</f>
        <v>0.13068355102476983</v>
      </c>
    </row>
    <row r="14" spans="1:10" x14ac:dyDescent="0.25">
      <c r="A14" s="25">
        <v>2022</v>
      </c>
      <c r="B14" t="s">
        <v>50</v>
      </c>
      <c r="C14" s="26">
        <v>315</v>
      </c>
      <c r="D14" s="26">
        <v>79</v>
      </c>
      <c r="E14" s="90">
        <f>(DATOS!$D14/DATOS!$C14)</f>
        <v>0.25079365079365079</v>
      </c>
    </row>
    <row r="15" spans="1:10" x14ac:dyDescent="0.25">
      <c r="B15" t="s">
        <v>51</v>
      </c>
      <c r="C15" s="26">
        <v>355</v>
      </c>
      <c r="D15" s="26">
        <v>48</v>
      </c>
      <c r="E15" s="90">
        <f>(DATOS!$D15/DATOS!$C15)</f>
        <v>0.13521126760563379</v>
      </c>
    </row>
    <row r="16" spans="1:10" x14ac:dyDescent="0.25">
      <c r="B16" t="s">
        <v>52</v>
      </c>
      <c r="C16" s="26">
        <v>373</v>
      </c>
      <c r="D16" s="26">
        <v>76</v>
      </c>
      <c r="E16" s="90">
        <f>(DATOS!$D16/DATOS!$C16)</f>
        <v>0.20375335120643431</v>
      </c>
    </row>
    <row r="17" spans="1:7" x14ac:dyDescent="0.25">
      <c r="B17" t="s">
        <v>53</v>
      </c>
      <c r="C17" s="26">
        <v>402</v>
      </c>
      <c r="D17" s="26">
        <v>64</v>
      </c>
      <c r="E17" s="90">
        <f>(DATOS!$D17/DATOS!$C17)</f>
        <v>0.15920398009950248</v>
      </c>
      <c r="G17" s="92">
        <f>AVERAGE(E14:E17)</f>
        <v>0.18724056242630532</v>
      </c>
    </row>
    <row r="18" spans="1:7" x14ac:dyDescent="0.25">
      <c r="A18" s="25">
        <v>2023</v>
      </c>
      <c r="B18" t="s">
        <v>50</v>
      </c>
      <c r="C18" s="26">
        <v>252</v>
      </c>
      <c r="D18" s="26"/>
      <c r="E18" s="90"/>
    </row>
    <row r="19" spans="1:7" x14ac:dyDescent="0.25">
      <c r="B19" t="s">
        <v>51</v>
      </c>
      <c r="C19" s="26">
        <v>181</v>
      </c>
      <c r="D19" s="26"/>
      <c r="E19" s="90"/>
    </row>
    <row r="20" spans="1:7" x14ac:dyDescent="0.25">
      <c r="B20" t="s">
        <v>52</v>
      </c>
      <c r="C20" s="26">
        <v>165</v>
      </c>
      <c r="D20" s="26"/>
      <c r="E20" s="90"/>
    </row>
    <row r="21" spans="1:7" x14ac:dyDescent="0.25">
      <c r="B21" t="s">
        <v>53</v>
      </c>
      <c r="C21" s="26">
        <v>186</v>
      </c>
      <c r="D21" s="26"/>
      <c r="E21" s="90"/>
    </row>
    <row r="22" spans="1:7" ht="15.75" x14ac:dyDescent="0.25">
      <c r="B22" t="s">
        <v>54</v>
      </c>
      <c r="C22" s="91">
        <f>SUM(C18:C21)</f>
        <v>784</v>
      </c>
      <c r="D22" s="91">
        <v>96</v>
      </c>
      <c r="E22" s="90">
        <f>D22/C22</f>
        <v>0.12244897959183673</v>
      </c>
    </row>
    <row r="23" spans="1:7" x14ac:dyDescent="0.25">
      <c r="A23" s="25">
        <v>2024</v>
      </c>
      <c r="B23" t="s">
        <v>50</v>
      </c>
      <c r="C23" s="26">
        <v>179</v>
      </c>
      <c r="D23" s="26"/>
      <c r="E23" s="90"/>
    </row>
    <row r="24" spans="1:7" x14ac:dyDescent="0.25">
      <c r="B24" t="s">
        <v>51</v>
      </c>
      <c r="C24" s="26">
        <v>200</v>
      </c>
      <c r="D24" s="26"/>
      <c r="E24" s="90"/>
    </row>
    <row r="25" spans="1:7" x14ac:dyDescent="0.25">
      <c r="B25" t="s">
        <v>52</v>
      </c>
      <c r="C25" s="26">
        <v>177</v>
      </c>
      <c r="D25" s="26"/>
      <c r="E25" s="90"/>
    </row>
    <row r="26" spans="1:7" x14ac:dyDescent="0.25">
      <c r="B26" t="s">
        <v>53</v>
      </c>
      <c r="C26" s="26">
        <v>115</v>
      </c>
      <c r="D26" s="26"/>
      <c r="E26" s="90"/>
    </row>
    <row r="27" spans="1:7" ht="15.75" x14ac:dyDescent="0.25">
      <c r="B27" t="s">
        <v>54</v>
      </c>
      <c r="C27" s="91">
        <f>SUM(C23:C26)</f>
        <v>671</v>
      </c>
      <c r="D27" s="91">
        <v>84</v>
      </c>
      <c r="E27" s="90">
        <f>D27/C27</f>
        <v>0.12518628912071536</v>
      </c>
    </row>
  </sheetData>
  <pageMargins left="0.7" right="0.7" top="0.75" bottom="0.75" header="0.3" footer="0.3"/>
  <pageSetup orientation="landscape" r:id="rId1"/>
  <ignoredErrors>
    <ignoredError sqref="C2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3 n K W m x B b Z C l A A A A 9 w A A A B I A H A B D b 2 5 m a W c v U G F j a 2 F n Z S 5 4 b W w g o h g A K K A U A A A A A A A A A A A A A A A A A A A A A A A A A A A A h Y 8 x D o I w G I W v Q r r T l p o Q I T 9 l c J X E x M S w N q V C I x R D i + V u D h 7 J K 4 h R 1 M 3 x f e 8 b 3 r t f b 5 B P X R t c 1 G B 1 b z I U Y Y o C Z W R f a V N n a H T H c I 1 y D j s h T 6 J W w S w b m 0 6 2 y l D j 3 D k l x H u P / Q r 3 Q 0 0 Y p R E p i + 1 e N q o T 6 C P r / 3 K o j X X C S I U 4 H F 5 j O M N J j K M k j h m m Q B Y K h T Z f g 8 2 D n + 0 P h M 3 Y u n F Q X N m w K I E s E c j 7 B H 8 A U E s D B B Q A A g A I A I d 5 y 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e c p a K I p H u A 4 A A A A R A A A A E w A c A E Z v c m 1 1 b G F z L 1 N l Y 3 R p b 2 4 x L m 0 g o h g A K K A U A A A A A A A A A A A A A A A A A A A A A A A A A A A A K 0 5 N L s n M z 1 M I h t C G 1 g B Q S w E C L Q A U A A I A C A C H e c p a b E F t k K U A A A D 3 A A A A E g A A A A A A A A A A A A A A A A A A A A A A Q 2 9 u Z m l n L 1 B h Y 2 t h Z 2 U u e G 1 s U E s B A i 0 A F A A C A A g A h 3 n K W g / K 6 a u k A A A A 6 Q A A A B M A A A A A A A A A A A A A A A A A 8 Q A A A F t D b 2 5 0 Z W 5 0 X 1 R 5 c G V z X S 5 4 b W x Q S w E C L Q A U A A I A C A C H e c 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U b H Z Z K X E m z D F Q x c j i 2 x w A A A A A C A A A A A A A Q Z g A A A A E A A C A A A A D W 4 3 / C F S k d 3 4 E m T h v o E K T W i N O S r C N Z M W s j 0 e m i A D D 6 Q A A A A A A O g A A A A A I A A C A A A A C a F O o x z O D t p t i C v c c U y p g 2 A D U d P 4 4 P 6 T n 9 y F 5 6 E i F F r V A A A A C S Y 3 z k J B Y Q t N s K E j E V 3 l W N r v e I O n B L T Z q 8 w F v G i 9 i q 5 Z I n N q 1 b 7 v S V d Y d g 6 p Q T 2 z A h z 6 h g t P F Y 2 P k d + p A G w n A H T Z v s 0 l I o R V g 5 Y 5 t X a 9 N d R 0 A A A A B g S h g t d 5 c n L T D O R H U r b 5 D z q A 8 2 O + x p V S I G B t V x b J + W D 4 l V 9 V 5 E / 7 i + l V t C 2 u a Y 9 l F 7 2 G s b S p 1 w C F 7 4 i 1 l U e w G y < / D a t a M a s h u p > 
</file>

<file path=customXml/itemProps1.xml><?xml version="1.0" encoding="utf-8"?>
<ds:datastoreItem xmlns:ds="http://schemas.openxmlformats.org/officeDocument/2006/customXml" ds:itemID="{1132ABDC-A641-47CD-AE4E-076A74E1D0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10.03</vt:lpstr>
      <vt:lpstr>DATOS</vt:lpstr>
      <vt:lpstr>'10.03'!Área_de_impresión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veronica aguilar quintanar</dc:creator>
  <cp:lastModifiedBy>JEFATURA DE SISTEMAS</cp:lastModifiedBy>
  <cp:lastPrinted>2025-06-10T22:22:54Z</cp:lastPrinted>
  <dcterms:created xsi:type="dcterms:W3CDTF">2019-06-03T20:08:26Z</dcterms:created>
  <dcterms:modified xsi:type="dcterms:W3CDTF">2025-06-10T22:23:36Z</dcterms:modified>
</cp:coreProperties>
</file>